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tabRatio="755" activeTab="0"/>
  </bookViews>
  <sheets>
    <sheet name="винтовые сваи 57х3.5" sheetId="1" r:id="rId1"/>
    <sheet name="винтовые сваи 60х5" sheetId="2" r:id="rId2"/>
    <sheet name="винтовые сваи 76х3.5" sheetId="3" r:id="rId3"/>
    <sheet name="винтовые сваи 73х5.5" sheetId="4" r:id="rId4"/>
    <sheet name="винтовые сваи 89х6.5" sheetId="5" r:id="rId5"/>
    <sheet name="винтовые сваи 108х4" sheetId="6" r:id="rId6"/>
  </sheets>
  <externalReferences>
    <externalReference r:id="rId9"/>
  </externalReferences>
  <definedNames>
    <definedName name="_xlnm.Print_Area" localSheetId="5">'винтовые сваи 108х4'!$A$1:$O$65</definedName>
    <definedName name="_xlnm.Print_Area" localSheetId="0">'винтовые сваи 57х3.5'!$A$1:$O$65</definedName>
    <definedName name="_xlnm.Print_Area" localSheetId="1">'винтовые сваи 60х5'!$A$1:$O$65</definedName>
    <definedName name="_xlnm.Print_Area" localSheetId="3">'винтовые сваи 73х5.5'!$A$1:$O$65</definedName>
    <definedName name="_xlnm.Print_Area" localSheetId="2">'винтовые сваи 76х3.5'!$A$1:$O$65</definedName>
    <definedName name="_xlnm.Print_Area" localSheetId="4">'винтовые сваи 89х6.5'!$A$1:$O$65</definedName>
  </definedNames>
  <calcPr fullCalcOnLoad="1"/>
</workbook>
</file>

<file path=xl/sharedStrings.xml><?xml version="1.0" encoding="utf-8"?>
<sst xmlns="http://schemas.openxmlformats.org/spreadsheetml/2006/main" count="414" uniqueCount="250">
  <si>
    <t>ПРАЙС-ЛИСТ (цены со склада в Екатеринбурге)</t>
  </si>
  <si>
    <r>
      <t xml:space="preserve">АЛЬФА </t>
    </r>
    <r>
      <rPr>
        <sz val="22"/>
        <color indexed="17"/>
        <rFont val="Segoe UI"/>
        <family val="2"/>
      </rPr>
      <t>ОГРАЖДЕНИЯ</t>
    </r>
  </si>
  <si>
    <t>Общество с огранниченной ответственностью "Альфа Ограждения"</t>
  </si>
  <si>
    <t xml:space="preserve">современные системы ограждений </t>
  </si>
  <si>
    <t>mail: sales@alfa-zabor.ru</t>
  </si>
  <si>
    <t>www.alfa-zabor.ru</t>
  </si>
  <si>
    <t>ВИНТОВЫЕ ОПОРЫ (СВАИ)</t>
  </si>
  <si>
    <t>Внешний вид</t>
  </si>
  <si>
    <t>Наименование</t>
  </si>
  <si>
    <t>Сваи винтовые (тип шуруп), размер трубы 57х3,5 мм</t>
  </si>
  <si>
    <t>SV 57х3,5х1000</t>
  </si>
  <si>
    <t>Длина сваи (мм)</t>
  </si>
  <si>
    <t>SV 57х3,5х1500</t>
  </si>
  <si>
    <t>SV 57х3,5х2000</t>
  </si>
  <si>
    <t>SV 57х3,5х2500</t>
  </si>
  <si>
    <t>SV 57х3,5х3000</t>
  </si>
  <si>
    <t>SV 57х3,5х3500</t>
  </si>
  <si>
    <t>SV 57х3,5х4000</t>
  </si>
  <si>
    <t>SV 57х3,5х4500</t>
  </si>
  <si>
    <t>SV 57х3,5х5000</t>
  </si>
  <si>
    <t>SV 57х3,5х5500</t>
  </si>
  <si>
    <t>SV 57х3,5х6000</t>
  </si>
  <si>
    <t>Толщина стенки (мм)</t>
  </si>
  <si>
    <t>Цена с НДС за штуку (руб.) покрытие грунт</t>
  </si>
  <si>
    <t xml:space="preserve">Цена с НДС за штуку (руб.) порошково-полимерное покрытие </t>
  </si>
  <si>
    <t>Цена с НДС за штуку (руб.) горячий цинк</t>
  </si>
  <si>
    <t>Сваи винтовые лопастные, размер трубы 57х3,5 мм</t>
  </si>
  <si>
    <t>SVL 57х3,5х1000</t>
  </si>
  <si>
    <t>SVL 57х3,5х1500</t>
  </si>
  <si>
    <t>SVL 57х3,5х2000</t>
  </si>
  <si>
    <t>SVL 57х3,5х2500</t>
  </si>
  <si>
    <t>SVL 57х3,5х3000</t>
  </si>
  <si>
    <t>SVL 57х3,5х3500</t>
  </si>
  <si>
    <t>SVL 57х3,5х4000</t>
  </si>
  <si>
    <t>SVL 57х3,5х4500</t>
  </si>
  <si>
    <t>SVL 57х3,5х5000</t>
  </si>
  <si>
    <t>SVL 57х3,5х5500</t>
  </si>
  <si>
    <t>SVL 57х3,5х6000</t>
  </si>
  <si>
    <t>Сваи винтовые 2-х лопастные, размер трубы 57х3,5 мм</t>
  </si>
  <si>
    <t>SVL2 57х3,5х1000</t>
  </si>
  <si>
    <t>SVL2 57х3,5х1500</t>
  </si>
  <si>
    <t>SVL2 57х3,5х2000</t>
  </si>
  <si>
    <t>SVL2 57х3,5х2500</t>
  </si>
  <si>
    <t>SVL2 57х3,5х3000</t>
  </si>
  <si>
    <t>SVL2 57х3,5х3500</t>
  </si>
  <si>
    <t>SVL2 57х3,5х4000</t>
  </si>
  <si>
    <t>SVL2 57х3,5х4500</t>
  </si>
  <si>
    <t>SVL2 57х3,5х5000</t>
  </si>
  <si>
    <t>SVL2 57х3,5х5500</t>
  </si>
  <si>
    <t>SVL2 57х3,5х6000</t>
  </si>
  <si>
    <t>Фланец сваи</t>
  </si>
  <si>
    <t>Толщина фланца, мм</t>
  </si>
  <si>
    <t>Размер фланца, мм</t>
  </si>
  <si>
    <t>Фланец 200х5х57</t>
  </si>
  <si>
    <t>200х200</t>
  </si>
  <si>
    <t>Оборудование для монтажа</t>
  </si>
  <si>
    <t>Ключ-переходник для ручного монтажа</t>
  </si>
  <si>
    <t>Ключ-переходник для автоматического монтажа (при помощи ямобура)</t>
  </si>
  <si>
    <t>цена в т.ч. НДС</t>
  </si>
  <si>
    <t>Для расчета стоимости монтажа обращайтесь к специалистам отдела продаж</t>
  </si>
  <si>
    <t>г. Екатеринбург , ул. Антона Валека, 13 оф. 307</t>
  </si>
  <si>
    <t>тел.: (343) 328-25-48, факс: (343) 311-30-90</t>
  </si>
  <si>
    <t>SV 76х3,5х1000</t>
  </si>
  <si>
    <t>SV 76х3,5х1500</t>
  </si>
  <si>
    <t>SV 76х3,5х2000</t>
  </si>
  <si>
    <t>SV 76х3,5х2500</t>
  </si>
  <si>
    <t>SV 76х3,5х3000</t>
  </si>
  <si>
    <t>SV 76х3,5х3500</t>
  </si>
  <si>
    <t>SV 76х3,5х4000</t>
  </si>
  <si>
    <t>SV 76х3,5х4500</t>
  </si>
  <si>
    <t>SV 76х3,5х5000</t>
  </si>
  <si>
    <t>SV 76х3,5х5500</t>
  </si>
  <si>
    <t>SV 76х3,5х6000</t>
  </si>
  <si>
    <t>SVL 76х3,5х1000</t>
  </si>
  <si>
    <t>SVL 76х3,5х1500</t>
  </si>
  <si>
    <t>SVL 76х3,5х2000</t>
  </si>
  <si>
    <t>SVL 76х3,5х2500</t>
  </si>
  <si>
    <t>SVL 76х3,5х3000</t>
  </si>
  <si>
    <t>SVL 76х3,5х3500</t>
  </si>
  <si>
    <t>SVL 76х3,5х4000</t>
  </si>
  <si>
    <t>SVL 76х3,5х4500</t>
  </si>
  <si>
    <t>SVL 76х3,5х5000</t>
  </si>
  <si>
    <t>SVL 76х3,5х5500</t>
  </si>
  <si>
    <t>SVL 76х3,5х6000</t>
  </si>
  <si>
    <t>SVL2 76х3,5х1000</t>
  </si>
  <si>
    <t>SVL2 76х3,5х1500</t>
  </si>
  <si>
    <t>SVL2 76х3,5х2000</t>
  </si>
  <si>
    <t>SVL2 76х3,5х2500</t>
  </si>
  <si>
    <t>SVL2 76х3,5х3000</t>
  </si>
  <si>
    <t>SVL2 76х3,5х3500</t>
  </si>
  <si>
    <t>SVL2 76х3,5х4000</t>
  </si>
  <si>
    <t>SVL2 76х3,5х4500</t>
  </si>
  <si>
    <t>SVL2 76х3,5х5000</t>
  </si>
  <si>
    <t>SVL2 76х3,5х5500</t>
  </si>
  <si>
    <t>SVL2 76х3,5х6000</t>
  </si>
  <si>
    <t>Фланец 200х5х76</t>
  </si>
  <si>
    <t>Сваи винтовые (тип шуруп), размер трубы 76х3,5 мм</t>
  </si>
  <si>
    <t>Сваи винтовые лопастные, размер трубы 76х3,5 мм</t>
  </si>
  <si>
    <t>Сваи винтовые 2-х лопастные, размер трубы 76х3,5 мм</t>
  </si>
  <si>
    <t>Сваи винтовые (тип шуруп), размер трубы 108х4 мм</t>
  </si>
  <si>
    <t>SV 108х4х1000</t>
  </si>
  <si>
    <t>SV 108х4х1500</t>
  </si>
  <si>
    <t>SV 108х4х2000</t>
  </si>
  <si>
    <t>SV 108х4х2500</t>
  </si>
  <si>
    <t>SV 108х4х3000</t>
  </si>
  <si>
    <t>SV 108х4х3500</t>
  </si>
  <si>
    <t>SV 108х4х4000</t>
  </si>
  <si>
    <t>SV 108х4х4500</t>
  </si>
  <si>
    <t>SV 108х4х5000</t>
  </si>
  <si>
    <t>SV 108х4х5500</t>
  </si>
  <si>
    <t>SV 108х4х6000</t>
  </si>
  <si>
    <t>SVL 108х4х1000</t>
  </si>
  <si>
    <t>SVL 108х4х1500</t>
  </si>
  <si>
    <t>SVL 108х4х2000</t>
  </si>
  <si>
    <t>SVL 108х4х2500</t>
  </si>
  <si>
    <t>SVL 108х4х3000</t>
  </si>
  <si>
    <t>SVL 108х4х3500</t>
  </si>
  <si>
    <t>SVL 108х4х4000</t>
  </si>
  <si>
    <t>SVL 108х4х4500</t>
  </si>
  <si>
    <t>SVL 108х4х5000</t>
  </si>
  <si>
    <t>SVL 108х4х5500</t>
  </si>
  <si>
    <t>SVL 108х4х6000</t>
  </si>
  <si>
    <t>SVL2 108х4х1000</t>
  </si>
  <si>
    <t>SVL2 108х4х1500</t>
  </si>
  <si>
    <t>SVL2 108х4х2000</t>
  </si>
  <si>
    <t>SVL2 108х4х2500</t>
  </si>
  <si>
    <t>SVL2 108х4х3000</t>
  </si>
  <si>
    <t>SVL2 108х4х3500</t>
  </si>
  <si>
    <t>SVL2 108х4х4000</t>
  </si>
  <si>
    <t>SVL2 108х4х4500</t>
  </si>
  <si>
    <t>SVL2 108х4х5000</t>
  </si>
  <si>
    <t>SVL2 108х4х5500</t>
  </si>
  <si>
    <t>SVL2 108х4х6000</t>
  </si>
  <si>
    <t>Сваи винтовые лопастные, размер трубы 108х4 мм</t>
  </si>
  <si>
    <t>Сваи винтовые 2-х лопастные, размер трубы 108х4 мм</t>
  </si>
  <si>
    <t>тел.: (353) 328-25-58, факс: (353) 311-30-90</t>
  </si>
  <si>
    <t>SV 60х5х1000</t>
  </si>
  <si>
    <t>SV 60х5х1500</t>
  </si>
  <si>
    <t>SV 60х5х2000</t>
  </si>
  <si>
    <t>SV 60х5х2500</t>
  </si>
  <si>
    <t>SV 60х5х3000</t>
  </si>
  <si>
    <t>SV 60х5х3500</t>
  </si>
  <si>
    <t>SV 60х5х4000</t>
  </si>
  <si>
    <t>SV 60х5х4500</t>
  </si>
  <si>
    <t>SV 60х5х5000</t>
  </si>
  <si>
    <t>SV 60х5х5500</t>
  </si>
  <si>
    <t>SV 60х5х6000</t>
  </si>
  <si>
    <t>SVL 60х5х1000</t>
  </si>
  <si>
    <t>SVL 60х5х1500</t>
  </si>
  <si>
    <t>SVL 60х5х2000</t>
  </si>
  <si>
    <t>SVL 60х5х2500</t>
  </si>
  <si>
    <t>SVL 60х5х3000</t>
  </si>
  <si>
    <t>SVL 60х5х3500</t>
  </si>
  <si>
    <t>SVL 60х5х4000</t>
  </si>
  <si>
    <t>SVL 60х5х4500</t>
  </si>
  <si>
    <t>SVL 60х5х5000</t>
  </si>
  <si>
    <t>SVL 60х5х5500</t>
  </si>
  <si>
    <t>SVL 60х5х6000</t>
  </si>
  <si>
    <t>SVL2 60х5х1000</t>
  </si>
  <si>
    <t>SVL2 60х5х1500</t>
  </si>
  <si>
    <t>SVL2 60х5х2000</t>
  </si>
  <si>
    <t>SVL2 60х5х2500</t>
  </si>
  <si>
    <t>SVL2 60х5х3000</t>
  </si>
  <si>
    <t>SVL2 60х5х3500</t>
  </si>
  <si>
    <t>SVL2 60х5х4000</t>
  </si>
  <si>
    <t>SVL2 60х5х4500</t>
  </si>
  <si>
    <t>SVL2 60х5х5000</t>
  </si>
  <si>
    <t>SVL2 60х5х5500</t>
  </si>
  <si>
    <t>SVL2 60х5х6000</t>
  </si>
  <si>
    <t>Фланец 200х5х60</t>
  </si>
  <si>
    <t>SV 73х5,5х1000</t>
  </si>
  <si>
    <t>SV 73х5,5х1500</t>
  </si>
  <si>
    <t>SV 73х5,5х2000</t>
  </si>
  <si>
    <t>SV 73х5,5х2500</t>
  </si>
  <si>
    <t>SV 73х5,5х3000</t>
  </si>
  <si>
    <t>SV 73х5,5х3500</t>
  </si>
  <si>
    <t>SV 73х5,5х4000</t>
  </si>
  <si>
    <t>SV 73х5,5х4500</t>
  </si>
  <si>
    <t>SV 73х5,5х5000</t>
  </si>
  <si>
    <t>SV 73х5,5х5500</t>
  </si>
  <si>
    <t>SV 73х5,5х7300</t>
  </si>
  <si>
    <t>SVL 73х5,5х1000</t>
  </si>
  <si>
    <t>SVL 73х5,5х1500</t>
  </si>
  <si>
    <t>SVL 73х5,5х2000</t>
  </si>
  <si>
    <t>SVL 73х5,5х2500</t>
  </si>
  <si>
    <t>SVL 73х5,5х3000</t>
  </si>
  <si>
    <t>SVL 73х5,5х3500</t>
  </si>
  <si>
    <t>SVL 73х5,5х4000</t>
  </si>
  <si>
    <t>SVL 73х5,5х4500</t>
  </si>
  <si>
    <t>SVL 73х5,5х5000</t>
  </si>
  <si>
    <t>SVL 73х5,5х5500</t>
  </si>
  <si>
    <t>SVL 73х5,5х7300</t>
  </si>
  <si>
    <t>SVL2 73х5,5х1000</t>
  </si>
  <si>
    <t>SVL2 73х5,5х1500</t>
  </si>
  <si>
    <t>SVL2 73х5,5х2000</t>
  </si>
  <si>
    <t>SVL2 73х5,5х2500</t>
  </si>
  <si>
    <t>SVL2 73х5,5х3000</t>
  </si>
  <si>
    <t>SVL2 73х5,5х3500</t>
  </si>
  <si>
    <t>SVL2 73х5,5х4000</t>
  </si>
  <si>
    <t>SVL2 73х5,5х4500</t>
  </si>
  <si>
    <t>SVL2 73х5,5х5000</t>
  </si>
  <si>
    <t>SVL2 73х5,5х5500</t>
  </si>
  <si>
    <t>SVL2 73х5,5х7300</t>
  </si>
  <si>
    <t>Фланец 200х5х73</t>
  </si>
  <si>
    <t>250х250</t>
  </si>
  <si>
    <t>Фланец 250х5х108</t>
  </si>
  <si>
    <t>SV 73х6,5х1000</t>
  </si>
  <si>
    <t>SV 73х6,5х1500</t>
  </si>
  <si>
    <t>SV 73х6,5х2000</t>
  </si>
  <si>
    <t>SV 73х6,5х2500</t>
  </si>
  <si>
    <t>SV 73х6,5х3000</t>
  </si>
  <si>
    <t>SV 73х6,5х3500</t>
  </si>
  <si>
    <t>SV 73х6,5х4000</t>
  </si>
  <si>
    <t>SV 73х6,5х4500</t>
  </si>
  <si>
    <t>SV 73х6,5х5000</t>
  </si>
  <si>
    <t>SV 73х6,5х5500</t>
  </si>
  <si>
    <t>SV 73х6,5х7300</t>
  </si>
  <si>
    <t>SVL 73х6,5х1000</t>
  </si>
  <si>
    <t>SVL 73х6,5х1500</t>
  </si>
  <si>
    <t>SVL 73х6,5х2000</t>
  </si>
  <si>
    <t>SVL 73х6,5х2500</t>
  </si>
  <si>
    <t>SVL 73х6,5х3000</t>
  </si>
  <si>
    <t>SVL 73х6,5х3500</t>
  </si>
  <si>
    <t>SVL 73х6,5х4000</t>
  </si>
  <si>
    <t>SVL 73х6,5х4500</t>
  </si>
  <si>
    <t>SVL 73х6,5х5000</t>
  </si>
  <si>
    <t>SVL 73х6,5х5500</t>
  </si>
  <si>
    <t>SVL 73х6,5х7300</t>
  </si>
  <si>
    <t>SVL2 73х6,5х1000</t>
  </si>
  <si>
    <t>SVL2 73х6,5х1500</t>
  </si>
  <si>
    <t>SVL2 73х6,5х2000</t>
  </si>
  <si>
    <t>SVL2 73х6,5х2500</t>
  </si>
  <si>
    <t>SVL2 73х6,5х3000</t>
  </si>
  <si>
    <t>SVL2 73х6,5х3500</t>
  </si>
  <si>
    <t>SVL2 73х6,5х4000</t>
  </si>
  <si>
    <t>SVL2 73х6,5х4500</t>
  </si>
  <si>
    <t>SVL2 73х6,5х5000</t>
  </si>
  <si>
    <t>SVL2 73х6,5х5500</t>
  </si>
  <si>
    <t>SVL2 73х6,5х7300</t>
  </si>
  <si>
    <t>Фланец 250х5х89</t>
  </si>
  <si>
    <t>Сваи винтовые 2-х лопастные, размер трубы 60х5 мм</t>
  </si>
  <si>
    <t>Сваи винтовые лопастные, размер трубы 60х5 мм</t>
  </si>
  <si>
    <t>Сваи винтовые (тип шуруп), размер трубы 60х5 мм</t>
  </si>
  <si>
    <t>Сваи винтовые лопастные, размер трубы 73х5,5 мм</t>
  </si>
  <si>
    <t>Сваи винтовые 2-х лопастные, размер трубы 73х5,5 мм</t>
  </si>
  <si>
    <t>Сваи винтовые (тип шуруп), размер трубы 89х6,5 мм</t>
  </si>
  <si>
    <t>Сваи винтовые лопастные, размер трубы 89х6,5 мм</t>
  </si>
  <si>
    <t>Сваи винтовые 2-х лопастные, размер трубы 89х6,5 мм</t>
  </si>
  <si>
    <t>действителен с 26 января 2016 г.</t>
  </si>
  <si>
    <t xml:space="preserve">действителен с 26 января 2016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</si>
</sst>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20"/>
      <name val="Tahoma"/>
      <family val="2"/>
    </font>
    <font>
      <sz val="18"/>
      <name val="Tahoma"/>
      <family val="2"/>
    </font>
    <font>
      <sz val="22"/>
      <color indexed="17"/>
      <name val="Segoe UI"/>
      <family val="2"/>
    </font>
    <font>
      <i/>
      <sz val="14"/>
      <name val="Tahoma"/>
      <family val="2"/>
    </font>
    <font>
      <b/>
      <sz val="12"/>
      <name val="Tahoma"/>
      <family val="2"/>
    </font>
    <font>
      <b/>
      <sz val="10"/>
      <color indexed="23"/>
      <name val="Tahoma"/>
      <family val="2"/>
    </font>
    <font>
      <sz val="22"/>
      <color indexed="23"/>
      <name val="Segoe UI"/>
      <family val="2"/>
    </font>
    <font>
      <b/>
      <sz val="10"/>
      <color indexed="9"/>
      <name val="Tahoma"/>
      <family val="2"/>
    </font>
    <font>
      <b/>
      <sz val="10"/>
      <color indexed="17"/>
      <name val="Tahoma"/>
      <family val="2"/>
    </font>
    <font>
      <sz val="11"/>
      <color indexed="55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49998000264167786"/>
      <name val="Tahoma"/>
      <family val="2"/>
    </font>
    <font>
      <b/>
      <sz val="10"/>
      <color rgb="FF00B050"/>
      <name val="Tahoma"/>
      <family val="2"/>
    </font>
    <font>
      <b/>
      <sz val="10"/>
      <color theme="0"/>
      <name val="Tahoma"/>
      <family val="2"/>
    </font>
    <font>
      <sz val="22"/>
      <color rgb="FF808080"/>
      <name val="Segoe UI"/>
      <family val="2"/>
    </font>
    <font>
      <sz val="11"/>
      <color theme="0" tint="-0.3499799966812134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3" fillId="0" borderId="0" xfId="42" applyAlignment="1" applyProtection="1">
      <alignment horizontal="right" vertical="top" wrapText="1"/>
      <protection/>
    </xf>
    <xf numFmtId="0" fontId="5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3" fontId="57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58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42" applyAlignment="1" applyProtection="1">
      <alignment horizontal="right" vertical="top" wrapText="1"/>
      <protection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/>
      <protection/>
    </xf>
    <xf numFmtId="0" fontId="21" fillId="0" borderId="10" xfId="53" applyFont="1" applyBorder="1" applyAlignment="1">
      <alignment horizontal="left" vertical="center"/>
      <protection/>
    </xf>
    <xf numFmtId="0" fontId="21" fillId="0" borderId="10" xfId="53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ПЭО на 1 август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18</xdr:row>
      <xdr:rowOff>0</xdr:rowOff>
    </xdr:from>
    <xdr:to>
      <xdr:col>0</xdr:col>
      <xdr:colOff>781050</xdr:colOff>
      <xdr:row>26</xdr:row>
      <xdr:rowOff>180975</xdr:rowOff>
    </xdr:to>
    <xdr:pic>
      <xdr:nvPicPr>
        <xdr:cNvPr id="1" name="Рисунок 6" descr="23.jpg"/>
        <xdr:cNvPicPr preferRelativeResize="1">
          <a:picLocks noChangeAspect="1"/>
        </xdr:cNvPicPr>
      </xdr:nvPicPr>
      <xdr:blipFill>
        <a:blip r:embed="rId1"/>
        <a:srcRect t="6250"/>
        <a:stretch>
          <a:fillRect/>
        </a:stretch>
      </xdr:blipFill>
      <xdr:spPr>
        <a:xfrm>
          <a:off x="447675" y="5534025"/>
          <a:ext cx="333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133350</xdr:rowOff>
    </xdr:from>
    <xdr:to>
      <xdr:col>0</xdr:col>
      <xdr:colOff>866775</xdr:colOff>
      <xdr:row>39</xdr:row>
      <xdr:rowOff>104775</xdr:rowOff>
    </xdr:to>
    <xdr:pic>
      <xdr:nvPicPr>
        <xdr:cNvPr id="2" name="Рисунок 11" descr="Винтовые рсваи.jpg"/>
        <xdr:cNvPicPr preferRelativeResize="1">
          <a:picLocks noChangeAspect="1"/>
        </xdr:cNvPicPr>
      </xdr:nvPicPr>
      <xdr:blipFill>
        <a:blip r:embed="rId2"/>
        <a:srcRect t="8854"/>
        <a:stretch>
          <a:fillRect/>
        </a:stretch>
      </xdr:blipFill>
      <xdr:spPr>
        <a:xfrm>
          <a:off x="381000" y="7896225"/>
          <a:ext cx="485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41</xdr:row>
      <xdr:rowOff>123825</xdr:rowOff>
    </xdr:from>
    <xdr:to>
      <xdr:col>0</xdr:col>
      <xdr:colOff>895350</xdr:colOff>
      <xdr:row>51</xdr:row>
      <xdr:rowOff>104775</xdr:rowOff>
    </xdr:to>
    <xdr:pic>
      <xdr:nvPicPr>
        <xdr:cNvPr id="3" name="Рисунок 10" descr="Винтовые рсващи.jpg"/>
        <xdr:cNvPicPr preferRelativeResize="1">
          <a:picLocks noChangeAspect="1"/>
        </xdr:cNvPicPr>
      </xdr:nvPicPr>
      <xdr:blipFill>
        <a:blip r:embed="rId3"/>
        <a:srcRect t="13471"/>
        <a:stretch>
          <a:fillRect/>
        </a:stretch>
      </xdr:blipFill>
      <xdr:spPr>
        <a:xfrm>
          <a:off x="295275" y="10144125"/>
          <a:ext cx="600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47625</xdr:rowOff>
    </xdr:from>
    <xdr:to>
      <xdr:col>0</xdr:col>
      <xdr:colOff>952500</xdr:colOff>
      <xdr:row>57</xdr:row>
      <xdr:rowOff>47625</xdr:rowOff>
    </xdr:to>
    <xdr:pic>
      <xdr:nvPicPr>
        <xdr:cNvPr id="4" name="Рисунок 17" descr="67279300_w640_h640_fs.jpg"/>
        <xdr:cNvPicPr preferRelativeResize="1">
          <a:picLocks noChangeAspect="1"/>
        </xdr:cNvPicPr>
      </xdr:nvPicPr>
      <xdr:blipFill>
        <a:blip r:embed="rId4"/>
        <a:srcRect l="7179" t="22091" r="10000" b="30374"/>
        <a:stretch>
          <a:fillRect/>
        </a:stretch>
      </xdr:blipFill>
      <xdr:spPr>
        <a:xfrm>
          <a:off x="123825" y="1299210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104775</xdr:rowOff>
    </xdr:from>
    <xdr:to>
      <xdr:col>0</xdr:col>
      <xdr:colOff>1047750</xdr:colOff>
      <xdr:row>58</xdr:row>
      <xdr:rowOff>304800</xdr:rowOff>
    </xdr:to>
    <xdr:pic>
      <xdr:nvPicPr>
        <xdr:cNvPr id="5" name="Рисунок 18" descr="22222222222222222.jpg"/>
        <xdr:cNvPicPr preferRelativeResize="1">
          <a:picLocks noChangeAspect="1"/>
        </xdr:cNvPicPr>
      </xdr:nvPicPr>
      <xdr:blipFill>
        <a:blip r:embed="rId5"/>
        <a:srcRect r="81387" b="32727"/>
        <a:stretch>
          <a:fillRect/>
        </a:stretch>
      </xdr:blipFill>
      <xdr:spPr>
        <a:xfrm>
          <a:off x="209550" y="1340167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</xdr:row>
      <xdr:rowOff>9525</xdr:rowOff>
    </xdr:from>
    <xdr:to>
      <xdr:col>1</xdr:col>
      <xdr:colOff>57150</xdr:colOff>
      <xdr:row>14</xdr:row>
      <xdr:rowOff>1123950</xdr:rowOff>
    </xdr:to>
    <xdr:pic>
      <xdr:nvPicPr>
        <xdr:cNvPr id="6" name="Рисунок 4" descr="C:\Users\Dalex\Documents\Дела\Альфа\Для сайта\Винтовые опоры Мегалит\Фото\vidy vint opor-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505075"/>
          <a:ext cx="1171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12</xdr:row>
      <xdr:rowOff>209550</xdr:rowOff>
    </xdr:from>
    <xdr:to>
      <xdr:col>14</xdr:col>
      <xdr:colOff>304800</xdr:colOff>
      <xdr:row>14</xdr:row>
      <xdr:rowOff>1047750</xdr:rowOff>
    </xdr:to>
    <xdr:pic>
      <xdr:nvPicPr>
        <xdr:cNvPr id="7" name="Рисунок 5" descr="http://www.egoza.biz/images/vint%20opor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67275" y="2705100"/>
          <a:ext cx="1628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14</xdr:row>
      <xdr:rowOff>28575</xdr:rowOff>
    </xdr:from>
    <xdr:to>
      <xdr:col>5</xdr:col>
      <xdr:colOff>647700</xdr:colOff>
      <xdr:row>14</xdr:row>
      <xdr:rowOff>752475</xdr:rowOff>
    </xdr:to>
    <xdr:pic>
      <xdr:nvPicPr>
        <xdr:cNvPr id="8" name="Рисунок 3" descr="4f7aa66cba1ae60642e90fa7bf34eadb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7850" y="29622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18</xdr:row>
      <xdr:rowOff>0</xdr:rowOff>
    </xdr:from>
    <xdr:to>
      <xdr:col>0</xdr:col>
      <xdr:colOff>781050</xdr:colOff>
      <xdr:row>26</xdr:row>
      <xdr:rowOff>180975</xdr:rowOff>
    </xdr:to>
    <xdr:pic>
      <xdr:nvPicPr>
        <xdr:cNvPr id="1" name="Рисунок 6" descr="23.jpg"/>
        <xdr:cNvPicPr preferRelativeResize="1">
          <a:picLocks noChangeAspect="1"/>
        </xdr:cNvPicPr>
      </xdr:nvPicPr>
      <xdr:blipFill>
        <a:blip r:embed="rId1"/>
        <a:srcRect t="6250"/>
        <a:stretch>
          <a:fillRect/>
        </a:stretch>
      </xdr:blipFill>
      <xdr:spPr>
        <a:xfrm>
          <a:off x="447675" y="5534025"/>
          <a:ext cx="333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133350</xdr:rowOff>
    </xdr:from>
    <xdr:to>
      <xdr:col>0</xdr:col>
      <xdr:colOff>866775</xdr:colOff>
      <xdr:row>39</xdr:row>
      <xdr:rowOff>104775</xdr:rowOff>
    </xdr:to>
    <xdr:pic>
      <xdr:nvPicPr>
        <xdr:cNvPr id="2" name="Рисунок 11" descr="Винтовые рсваи.jpg"/>
        <xdr:cNvPicPr preferRelativeResize="1">
          <a:picLocks noChangeAspect="1"/>
        </xdr:cNvPicPr>
      </xdr:nvPicPr>
      <xdr:blipFill>
        <a:blip r:embed="rId2"/>
        <a:srcRect t="8854"/>
        <a:stretch>
          <a:fillRect/>
        </a:stretch>
      </xdr:blipFill>
      <xdr:spPr>
        <a:xfrm>
          <a:off x="381000" y="7896225"/>
          <a:ext cx="485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41</xdr:row>
      <xdr:rowOff>123825</xdr:rowOff>
    </xdr:from>
    <xdr:to>
      <xdr:col>0</xdr:col>
      <xdr:colOff>895350</xdr:colOff>
      <xdr:row>51</xdr:row>
      <xdr:rowOff>104775</xdr:rowOff>
    </xdr:to>
    <xdr:pic>
      <xdr:nvPicPr>
        <xdr:cNvPr id="3" name="Рисунок 10" descr="Винтовые рсващи.jpg"/>
        <xdr:cNvPicPr preferRelativeResize="1">
          <a:picLocks noChangeAspect="1"/>
        </xdr:cNvPicPr>
      </xdr:nvPicPr>
      <xdr:blipFill>
        <a:blip r:embed="rId3"/>
        <a:srcRect t="13471"/>
        <a:stretch>
          <a:fillRect/>
        </a:stretch>
      </xdr:blipFill>
      <xdr:spPr>
        <a:xfrm>
          <a:off x="295275" y="10115550"/>
          <a:ext cx="600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47625</xdr:rowOff>
    </xdr:from>
    <xdr:to>
      <xdr:col>0</xdr:col>
      <xdr:colOff>952500</xdr:colOff>
      <xdr:row>57</xdr:row>
      <xdr:rowOff>47625</xdr:rowOff>
    </xdr:to>
    <xdr:pic>
      <xdr:nvPicPr>
        <xdr:cNvPr id="4" name="Рисунок 17" descr="67279300_w640_h640_fs.jpg"/>
        <xdr:cNvPicPr preferRelativeResize="1">
          <a:picLocks noChangeAspect="1"/>
        </xdr:cNvPicPr>
      </xdr:nvPicPr>
      <xdr:blipFill>
        <a:blip r:embed="rId4"/>
        <a:srcRect l="7179" t="22091" r="10000" b="30374"/>
        <a:stretch>
          <a:fillRect/>
        </a:stretch>
      </xdr:blipFill>
      <xdr:spPr>
        <a:xfrm>
          <a:off x="123825" y="1293495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104775</xdr:rowOff>
    </xdr:from>
    <xdr:to>
      <xdr:col>0</xdr:col>
      <xdr:colOff>1047750</xdr:colOff>
      <xdr:row>58</xdr:row>
      <xdr:rowOff>304800</xdr:rowOff>
    </xdr:to>
    <xdr:pic>
      <xdr:nvPicPr>
        <xdr:cNvPr id="5" name="Рисунок 18" descr="22222222222222222.jpg"/>
        <xdr:cNvPicPr preferRelativeResize="1">
          <a:picLocks noChangeAspect="1"/>
        </xdr:cNvPicPr>
      </xdr:nvPicPr>
      <xdr:blipFill>
        <a:blip r:embed="rId5"/>
        <a:srcRect r="81387" b="32727"/>
        <a:stretch>
          <a:fillRect/>
        </a:stretch>
      </xdr:blipFill>
      <xdr:spPr>
        <a:xfrm>
          <a:off x="209550" y="1334452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9525</xdr:rowOff>
    </xdr:from>
    <xdr:to>
      <xdr:col>1</xdr:col>
      <xdr:colOff>9525</xdr:colOff>
      <xdr:row>14</xdr:row>
      <xdr:rowOff>1123950</xdr:rowOff>
    </xdr:to>
    <xdr:pic>
      <xdr:nvPicPr>
        <xdr:cNvPr id="6" name="Рисунок 4" descr="C:\Users\Dalex\Documents\Дела\Альфа\Для сайта\Винтовые опоры Мегалит\Фото\vidy vint opor-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2505075"/>
          <a:ext cx="1162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12</xdr:row>
      <xdr:rowOff>209550</xdr:rowOff>
    </xdr:from>
    <xdr:to>
      <xdr:col>14</xdr:col>
      <xdr:colOff>257175</xdr:colOff>
      <xdr:row>14</xdr:row>
      <xdr:rowOff>1047750</xdr:rowOff>
    </xdr:to>
    <xdr:pic>
      <xdr:nvPicPr>
        <xdr:cNvPr id="7" name="Рисунок 5" descr="http://www.egoza.biz/images/vint%20opor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19650" y="2705100"/>
          <a:ext cx="1628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14</xdr:row>
      <xdr:rowOff>28575</xdr:rowOff>
    </xdr:from>
    <xdr:to>
      <xdr:col>5</xdr:col>
      <xdr:colOff>600075</xdr:colOff>
      <xdr:row>14</xdr:row>
      <xdr:rowOff>752475</xdr:rowOff>
    </xdr:to>
    <xdr:pic>
      <xdr:nvPicPr>
        <xdr:cNvPr id="8" name="Рисунок 3" descr="4f7aa66cba1ae60642e90fa7bf34eadb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0" y="2962275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18</xdr:row>
      <xdr:rowOff>0</xdr:rowOff>
    </xdr:from>
    <xdr:to>
      <xdr:col>0</xdr:col>
      <xdr:colOff>781050</xdr:colOff>
      <xdr:row>26</xdr:row>
      <xdr:rowOff>180975</xdr:rowOff>
    </xdr:to>
    <xdr:pic>
      <xdr:nvPicPr>
        <xdr:cNvPr id="1" name="Рисунок 6" descr="23.jpg"/>
        <xdr:cNvPicPr preferRelativeResize="1">
          <a:picLocks noChangeAspect="1"/>
        </xdr:cNvPicPr>
      </xdr:nvPicPr>
      <xdr:blipFill>
        <a:blip r:embed="rId1"/>
        <a:srcRect t="6250"/>
        <a:stretch>
          <a:fillRect/>
        </a:stretch>
      </xdr:blipFill>
      <xdr:spPr>
        <a:xfrm>
          <a:off x="447675" y="5534025"/>
          <a:ext cx="333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133350</xdr:rowOff>
    </xdr:from>
    <xdr:to>
      <xdr:col>0</xdr:col>
      <xdr:colOff>866775</xdr:colOff>
      <xdr:row>39</xdr:row>
      <xdr:rowOff>104775</xdr:rowOff>
    </xdr:to>
    <xdr:pic>
      <xdr:nvPicPr>
        <xdr:cNvPr id="2" name="Рисунок 11" descr="Винтовые рсваи.jpg"/>
        <xdr:cNvPicPr preferRelativeResize="1">
          <a:picLocks noChangeAspect="1"/>
        </xdr:cNvPicPr>
      </xdr:nvPicPr>
      <xdr:blipFill>
        <a:blip r:embed="rId2"/>
        <a:srcRect t="8854"/>
        <a:stretch>
          <a:fillRect/>
        </a:stretch>
      </xdr:blipFill>
      <xdr:spPr>
        <a:xfrm>
          <a:off x="381000" y="7896225"/>
          <a:ext cx="485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41</xdr:row>
      <xdr:rowOff>123825</xdr:rowOff>
    </xdr:from>
    <xdr:to>
      <xdr:col>0</xdr:col>
      <xdr:colOff>895350</xdr:colOff>
      <xdr:row>51</xdr:row>
      <xdr:rowOff>104775</xdr:rowOff>
    </xdr:to>
    <xdr:pic>
      <xdr:nvPicPr>
        <xdr:cNvPr id="3" name="Рисунок 10" descr="Винтовые рсващи.jpg"/>
        <xdr:cNvPicPr preferRelativeResize="1">
          <a:picLocks noChangeAspect="1"/>
        </xdr:cNvPicPr>
      </xdr:nvPicPr>
      <xdr:blipFill>
        <a:blip r:embed="rId3"/>
        <a:srcRect t="13471"/>
        <a:stretch>
          <a:fillRect/>
        </a:stretch>
      </xdr:blipFill>
      <xdr:spPr>
        <a:xfrm>
          <a:off x="295275" y="10115550"/>
          <a:ext cx="600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47625</xdr:rowOff>
    </xdr:from>
    <xdr:to>
      <xdr:col>0</xdr:col>
      <xdr:colOff>952500</xdr:colOff>
      <xdr:row>57</xdr:row>
      <xdr:rowOff>47625</xdr:rowOff>
    </xdr:to>
    <xdr:pic>
      <xdr:nvPicPr>
        <xdr:cNvPr id="4" name="Рисунок 17" descr="67279300_w640_h640_fs.jpg"/>
        <xdr:cNvPicPr preferRelativeResize="1">
          <a:picLocks noChangeAspect="1"/>
        </xdr:cNvPicPr>
      </xdr:nvPicPr>
      <xdr:blipFill>
        <a:blip r:embed="rId4"/>
        <a:srcRect l="7179" t="22091" r="10000" b="30374"/>
        <a:stretch>
          <a:fillRect/>
        </a:stretch>
      </xdr:blipFill>
      <xdr:spPr>
        <a:xfrm>
          <a:off x="123825" y="1293495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104775</xdr:rowOff>
    </xdr:from>
    <xdr:to>
      <xdr:col>0</xdr:col>
      <xdr:colOff>1047750</xdr:colOff>
      <xdr:row>58</xdr:row>
      <xdr:rowOff>304800</xdr:rowOff>
    </xdr:to>
    <xdr:pic>
      <xdr:nvPicPr>
        <xdr:cNvPr id="5" name="Рисунок 18" descr="22222222222222222.jpg"/>
        <xdr:cNvPicPr preferRelativeResize="1">
          <a:picLocks noChangeAspect="1"/>
        </xdr:cNvPicPr>
      </xdr:nvPicPr>
      <xdr:blipFill>
        <a:blip r:embed="rId5"/>
        <a:srcRect r="81387" b="32727"/>
        <a:stretch>
          <a:fillRect/>
        </a:stretch>
      </xdr:blipFill>
      <xdr:spPr>
        <a:xfrm>
          <a:off x="209550" y="1334452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12</xdr:row>
      <xdr:rowOff>9525</xdr:rowOff>
    </xdr:from>
    <xdr:to>
      <xdr:col>1</xdr:col>
      <xdr:colOff>123825</xdr:colOff>
      <xdr:row>14</xdr:row>
      <xdr:rowOff>1123950</xdr:rowOff>
    </xdr:to>
    <xdr:pic>
      <xdr:nvPicPr>
        <xdr:cNvPr id="6" name="Рисунок 4" descr="C:\Users\Dalex\Documents\Дела\Альфа\Для сайта\Винтовые опоры Мегалит\Фото\vidy vint opor-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2505075"/>
          <a:ext cx="1171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209550</xdr:rowOff>
    </xdr:from>
    <xdr:to>
      <xdr:col>14</xdr:col>
      <xdr:colOff>371475</xdr:colOff>
      <xdr:row>14</xdr:row>
      <xdr:rowOff>1047750</xdr:rowOff>
    </xdr:to>
    <xdr:pic>
      <xdr:nvPicPr>
        <xdr:cNvPr id="7" name="Рисунок 5" descr="http://www.egoza.biz/images/vint%20opor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2705100"/>
          <a:ext cx="1628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14</xdr:row>
      <xdr:rowOff>28575</xdr:rowOff>
    </xdr:from>
    <xdr:to>
      <xdr:col>6</xdr:col>
      <xdr:colOff>47625</xdr:colOff>
      <xdr:row>14</xdr:row>
      <xdr:rowOff>752475</xdr:rowOff>
    </xdr:to>
    <xdr:pic>
      <xdr:nvPicPr>
        <xdr:cNvPr id="8" name="Рисунок 3" descr="4f7aa66cba1ae60642e90fa7bf34eadb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14525" y="29622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18</xdr:row>
      <xdr:rowOff>0</xdr:rowOff>
    </xdr:from>
    <xdr:to>
      <xdr:col>0</xdr:col>
      <xdr:colOff>781050</xdr:colOff>
      <xdr:row>26</xdr:row>
      <xdr:rowOff>180975</xdr:rowOff>
    </xdr:to>
    <xdr:pic>
      <xdr:nvPicPr>
        <xdr:cNvPr id="1" name="Рисунок 6" descr="23.jpg"/>
        <xdr:cNvPicPr preferRelativeResize="1">
          <a:picLocks noChangeAspect="1"/>
        </xdr:cNvPicPr>
      </xdr:nvPicPr>
      <xdr:blipFill>
        <a:blip r:embed="rId1"/>
        <a:srcRect t="6250"/>
        <a:stretch>
          <a:fillRect/>
        </a:stretch>
      </xdr:blipFill>
      <xdr:spPr>
        <a:xfrm>
          <a:off x="447675" y="5534025"/>
          <a:ext cx="333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133350</xdr:rowOff>
    </xdr:from>
    <xdr:to>
      <xdr:col>0</xdr:col>
      <xdr:colOff>866775</xdr:colOff>
      <xdr:row>39</xdr:row>
      <xdr:rowOff>104775</xdr:rowOff>
    </xdr:to>
    <xdr:pic>
      <xdr:nvPicPr>
        <xdr:cNvPr id="2" name="Рисунок 11" descr="Винтовые рсваи.jpg"/>
        <xdr:cNvPicPr preferRelativeResize="1">
          <a:picLocks noChangeAspect="1"/>
        </xdr:cNvPicPr>
      </xdr:nvPicPr>
      <xdr:blipFill>
        <a:blip r:embed="rId2"/>
        <a:srcRect t="8854"/>
        <a:stretch>
          <a:fillRect/>
        </a:stretch>
      </xdr:blipFill>
      <xdr:spPr>
        <a:xfrm>
          <a:off x="381000" y="7896225"/>
          <a:ext cx="485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41</xdr:row>
      <xdr:rowOff>123825</xdr:rowOff>
    </xdr:from>
    <xdr:to>
      <xdr:col>0</xdr:col>
      <xdr:colOff>895350</xdr:colOff>
      <xdr:row>51</xdr:row>
      <xdr:rowOff>104775</xdr:rowOff>
    </xdr:to>
    <xdr:pic>
      <xdr:nvPicPr>
        <xdr:cNvPr id="3" name="Рисунок 10" descr="Винтовые рсващи.jpg"/>
        <xdr:cNvPicPr preferRelativeResize="1">
          <a:picLocks noChangeAspect="1"/>
        </xdr:cNvPicPr>
      </xdr:nvPicPr>
      <xdr:blipFill>
        <a:blip r:embed="rId3"/>
        <a:srcRect t="13471"/>
        <a:stretch>
          <a:fillRect/>
        </a:stretch>
      </xdr:blipFill>
      <xdr:spPr>
        <a:xfrm>
          <a:off x="295275" y="10144125"/>
          <a:ext cx="600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47625</xdr:rowOff>
    </xdr:from>
    <xdr:to>
      <xdr:col>0</xdr:col>
      <xdr:colOff>952500</xdr:colOff>
      <xdr:row>57</xdr:row>
      <xdr:rowOff>47625</xdr:rowOff>
    </xdr:to>
    <xdr:pic>
      <xdr:nvPicPr>
        <xdr:cNvPr id="4" name="Рисунок 17" descr="67279300_w640_h640_fs.jpg"/>
        <xdr:cNvPicPr preferRelativeResize="1">
          <a:picLocks noChangeAspect="1"/>
        </xdr:cNvPicPr>
      </xdr:nvPicPr>
      <xdr:blipFill>
        <a:blip r:embed="rId4"/>
        <a:srcRect l="7179" t="22091" r="10000" b="30374"/>
        <a:stretch>
          <a:fillRect/>
        </a:stretch>
      </xdr:blipFill>
      <xdr:spPr>
        <a:xfrm>
          <a:off x="123825" y="1299210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104775</xdr:rowOff>
    </xdr:from>
    <xdr:to>
      <xdr:col>0</xdr:col>
      <xdr:colOff>1047750</xdr:colOff>
      <xdr:row>58</xdr:row>
      <xdr:rowOff>304800</xdr:rowOff>
    </xdr:to>
    <xdr:pic>
      <xdr:nvPicPr>
        <xdr:cNvPr id="5" name="Рисунок 18" descr="22222222222222222.jpg"/>
        <xdr:cNvPicPr preferRelativeResize="1">
          <a:picLocks noChangeAspect="1"/>
        </xdr:cNvPicPr>
      </xdr:nvPicPr>
      <xdr:blipFill>
        <a:blip r:embed="rId5"/>
        <a:srcRect r="81387" b="32727"/>
        <a:stretch>
          <a:fillRect/>
        </a:stretch>
      </xdr:blipFill>
      <xdr:spPr>
        <a:xfrm>
          <a:off x="209550" y="1340167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11</xdr:row>
      <xdr:rowOff>276225</xdr:rowOff>
    </xdr:from>
    <xdr:to>
      <xdr:col>1</xdr:col>
      <xdr:colOff>152400</xdr:colOff>
      <xdr:row>14</xdr:row>
      <xdr:rowOff>1104900</xdr:rowOff>
    </xdr:to>
    <xdr:pic>
      <xdr:nvPicPr>
        <xdr:cNvPr id="6" name="Рисунок 4" descr="C:\Users\Dalex\Documents\Дела\Альфа\Для сайта\Винтовые опоры Мегалит\Фото\vidy vint opor-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2486025"/>
          <a:ext cx="1162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12</xdr:row>
      <xdr:rowOff>190500</xdr:rowOff>
    </xdr:from>
    <xdr:to>
      <xdr:col>14</xdr:col>
      <xdr:colOff>400050</xdr:colOff>
      <xdr:row>14</xdr:row>
      <xdr:rowOff>1028700</xdr:rowOff>
    </xdr:to>
    <xdr:pic>
      <xdr:nvPicPr>
        <xdr:cNvPr id="7" name="Рисунок 5" descr="http://www.egoza.biz/images/vint%20opor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62525" y="2686050"/>
          <a:ext cx="1628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14</xdr:row>
      <xdr:rowOff>9525</xdr:rowOff>
    </xdr:from>
    <xdr:to>
      <xdr:col>6</xdr:col>
      <xdr:colOff>76200</xdr:colOff>
      <xdr:row>14</xdr:row>
      <xdr:rowOff>733425</xdr:rowOff>
    </xdr:to>
    <xdr:pic>
      <xdr:nvPicPr>
        <xdr:cNvPr id="8" name="Рисунок 3" descr="4f7aa66cba1ae60642e90fa7bf34eadb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2625" y="2943225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12</xdr:row>
      <xdr:rowOff>0</xdr:rowOff>
    </xdr:from>
    <xdr:to>
      <xdr:col>1</xdr:col>
      <xdr:colOff>209550</xdr:colOff>
      <xdr:row>14</xdr:row>
      <xdr:rowOff>1114425</xdr:rowOff>
    </xdr:to>
    <xdr:pic>
      <xdr:nvPicPr>
        <xdr:cNvPr id="1" name="Рисунок 4" descr="C:\Users\Dalex\Documents\Дела\Альфа\Для сайта\Винтовые опоры Мегалит\Фото\vidy vint opor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95550"/>
          <a:ext cx="1171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12</xdr:row>
      <xdr:rowOff>200025</xdr:rowOff>
    </xdr:from>
    <xdr:to>
      <xdr:col>14</xdr:col>
      <xdr:colOff>457200</xdr:colOff>
      <xdr:row>14</xdr:row>
      <xdr:rowOff>1038225</xdr:rowOff>
    </xdr:to>
    <xdr:pic>
      <xdr:nvPicPr>
        <xdr:cNvPr id="2" name="Рисунок 5" descr="http://www.egoza.biz/images/vint%20op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2695575"/>
          <a:ext cx="1628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14</xdr:row>
      <xdr:rowOff>19050</xdr:rowOff>
    </xdr:from>
    <xdr:to>
      <xdr:col>6</xdr:col>
      <xdr:colOff>133350</xdr:colOff>
      <xdr:row>14</xdr:row>
      <xdr:rowOff>742950</xdr:rowOff>
    </xdr:to>
    <xdr:pic>
      <xdr:nvPicPr>
        <xdr:cNvPr id="3" name="Рисунок 3" descr="4f7aa66cba1ae60642e90fa7bf34ead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2952750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18</xdr:row>
      <xdr:rowOff>0</xdr:rowOff>
    </xdr:from>
    <xdr:to>
      <xdr:col>0</xdr:col>
      <xdr:colOff>781050</xdr:colOff>
      <xdr:row>26</xdr:row>
      <xdr:rowOff>180975</xdr:rowOff>
    </xdr:to>
    <xdr:pic>
      <xdr:nvPicPr>
        <xdr:cNvPr id="4" name="Рисунок 6" descr="23.jpg"/>
        <xdr:cNvPicPr preferRelativeResize="1">
          <a:picLocks noChangeAspect="1"/>
        </xdr:cNvPicPr>
      </xdr:nvPicPr>
      <xdr:blipFill>
        <a:blip r:embed="rId4"/>
        <a:srcRect t="6250"/>
        <a:stretch>
          <a:fillRect/>
        </a:stretch>
      </xdr:blipFill>
      <xdr:spPr>
        <a:xfrm>
          <a:off x="447675" y="5534025"/>
          <a:ext cx="333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133350</xdr:rowOff>
    </xdr:from>
    <xdr:to>
      <xdr:col>0</xdr:col>
      <xdr:colOff>866775</xdr:colOff>
      <xdr:row>39</xdr:row>
      <xdr:rowOff>104775</xdr:rowOff>
    </xdr:to>
    <xdr:pic>
      <xdr:nvPicPr>
        <xdr:cNvPr id="5" name="Рисунок 11" descr="Винтовые рсваи.jpg"/>
        <xdr:cNvPicPr preferRelativeResize="1">
          <a:picLocks noChangeAspect="1"/>
        </xdr:cNvPicPr>
      </xdr:nvPicPr>
      <xdr:blipFill>
        <a:blip r:embed="rId5"/>
        <a:srcRect t="8854"/>
        <a:stretch>
          <a:fillRect/>
        </a:stretch>
      </xdr:blipFill>
      <xdr:spPr>
        <a:xfrm>
          <a:off x="381000" y="7896225"/>
          <a:ext cx="485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41</xdr:row>
      <xdr:rowOff>123825</xdr:rowOff>
    </xdr:from>
    <xdr:to>
      <xdr:col>0</xdr:col>
      <xdr:colOff>895350</xdr:colOff>
      <xdr:row>51</xdr:row>
      <xdr:rowOff>104775</xdr:rowOff>
    </xdr:to>
    <xdr:pic>
      <xdr:nvPicPr>
        <xdr:cNvPr id="6" name="Рисунок 10" descr="Винтовые рсващи.jpg"/>
        <xdr:cNvPicPr preferRelativeResize="1">
          <a:picLocks noChangeAspect="1"/>
        </xdr:cNvPicPr>
      </xdr:nvPicPr>
      <xdr:blipFill>
        <a:blip r:embed="rId6"/>
        <a:srcRect t="13471"/>
        <a:stretch>
          <a:fillRect/>
        </a:stretch>
      </xdr:blipFill>
      <xdr:spPr>
        <a:xfrm>
          <a:off x="295275" y="10144125"/>
          <a:ext cx="600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47625</xdr:rowOff>
    </xdr:from>
    <xdr:to>
      <xdr:col>0</xdr:col>
      <xdr:colOff>952500</xdr:colOff>
      <xdr:row>57</xdr:row>
      <xdr:rowOff>47625</xdr:rowOff>
    </xdr:to>
    <xdr:pic>
      <xdr:nvPicPr>
        <xdr:cNvPr id="7" name="Рисунок 17" descr="67279300_w640_h640_fs.jpg"/>
        <xdr:cNvPicPr preferRelativeResize="1">
          <a:picLocks noChangeAspect="1"/>
        </xdr:cNvPicPr>
      </xdr:nvPicPr>
      <xdr:blipFill>
        <a:blip r:embed="rId7"/>
        <a:srcRect l="7179" t="22091" r="10000" b="30374"/>
        <a:stretch>
          <a:fillRect/>
        </a:stretch>
      </xdr:blipFill>
      <xdr:spPr>
        <a:xfrm>
          <a:off x="123825" y="1299210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104775</xdr:rowOff>
    </xdr:from>
    <xdr:to>
      <xdr:col>0</xdr:col>
      <xdr:colOff>1047750</xdr:colOff>
      <xdr:row>58</xdr:row>
      <xdr:rowOff>304800</xdr:rowOff>
    </xdr:to>
    <xdr:pic>
      <xdr:nvPicPr>
        <xdr:cNvPr id="8" name="Рисунок 18" descr="22222222222222222.jpg"/>
        <xdr:cNvPicPr preferRelativeResize="1">
          <a:picLocks noChangeAspect="1"/>
        </xdr:cNvPicPr>
      </xdr:nvPicPr>
      <xdr:blipFill>
        <a:blip r:embed="rId8"/>
        <a:srcRect r="81387" b="32727"/>
        <a:stretch>
          <a:fillRect/>
        </a:stretch>
      </xdr:blipFill>
      <xdr:spPr>
        <a:xfrm>
          <a:off x="209550" y="1340167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18</xdr:row>
      <xdr:rowOff>0</xdr:rowOff>
    </xdr:from>
    <xdr:to>
      <xdr:col>0</xdr:col>
      <xdr:colOff>781050</xdr:colOff>
      <xdr:row>26</xdr:row>
      <xdr:rowOff>180975</xdr:rowOff>
    </xdr:to>
    <xdr:pic>
      <xdr:nvPicPr>
        <xdr:cNvPr id="1" name="Рисунок 6" descr="23.jpg"/>
        <xdr:cNvPicPr preferRelativeResize="1">
          <a:picLocks noChangeAspect="1"/>
        </xdr:cNvPicPr>
      </xdr:nvPicPr>
      <xdr:blipFill>
        <a:blip r:embed="rId1"/>
        <a:srcRect t="6250"/>
        <a:stretch>
          <a:fillRect/>
        </a:stretch>
      </xdr:blipFill>
      <xdr:spPr>
        <a:xfrm>
          <a:off x="447675" y="5534025"/>
          <a:ext cx="333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133350</xdr:rowOff>
    </xdr:from>
    <xdr:to>
      <xdr:col>0</xdr:col>
      <xdr:colOff>866775</xdr:colOff>
      <xdr:row>39</xdr:row>
      <xdr:rowOff>104775</xdr:rowOff>
    </xdr:to>
    <xdr:pic>
      <xdr:nvPicPr>
        <xdr:cNvPr id="2" name="Рисунок 11" descr="Винтовые рсваи.jpg"/>
        <xdr:cNvPicPr preferRelativeResize="1">
          <a:picLocks noChangeAspect="1"/>
        </xdr:cNvPicPr>
      </xdr:nvPicPr>
      <xdr:blipFill>
        <a:blip r:embed="rId2"/>
        <a:srcRect t="8854"/>
        <a:stretch>
          <a:fillRect/>
        </a:stretch>
      </xdr:blipFill>
      <xdr:spPr>
        <a:xfrm>
          <a:off x="381000" y="7896225"/>
          <a:ext cx="485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41</xdr:row>
      <xdr:rowOff>123825</xdr:rowOff>
    </xdr:from>
    <xdr:to>
      <xdr:col>0</xdr:col>
      <xdr:colOff>895350</xdr:colOff>
      <xdr:row>51</xdr:row>
      <xdr:rowOff>104775</xdr:rowOff>
    </xdr:to>
    <xdr:pic>
      <xdr:nvPicPr>
        <xdr:cNvPr id="3" name="Рисунок 10" descr="Винтовые рсващи.jpg"/>
        <xdr:cNvPicPr preferRelativeResize="1">
          <a:picLocks noChangeAspect="1"/>
        </xdr:cNvPicPr>
      </xdr:nvPicPr>
      <xdr:blipFill>
        <a:blip r:embed="rId3"/>
        <a:srcRect t="13471"/>
        <a:stretch>
          <a:fillRect/>
        </a:stretch>
      </xdr:blipFill>
      <xdr:spPr>
        <a:xfrm>
          <a:off x="295275" y="10115550"/>
          <a:ext cx="600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47625</xdr:rowOff>
    </xdr:from>
    <xdr:to>
      <xdr:col>0</xdr:col>
      <xdr:colOff>952500</xdr:colOff>
      <xdr:row>57</xdr:row>
      <xdr:rowOff>47625</xdr:rowOff>
    </xdr:to>
    <xdr:pic>
      <xdr:nvPicPr>
        <xdr:cNvPr id="4" name="Рисунок 17" descr="67279300_w640_h640_fs.jpg"/>
        <xdr:cNvPicPr preferRelativeResize="1">
          <a:picLocks noChangeAspect="1"/>
        </xdr:cNvPicPr>
      </xdr:nvPicPr>
      <xdr:blipFill>
        <a:blip r:embed="rId4"/>
        <a:srcRect l="7179" t="22091" r="10000" b="30374"/>
        <a:stretch>
          <a:fillRect/>
        </a:stretch>
      </xdr:blipFill>
      <xdr:spPr>
        <a:xfrm>
          <a:off x="123825" y="1293495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104775</xdr:rowOff>
    </xdr:from>
    <xdr:to>
      <xdr:col>0</xdr:col>
      <xdr:colOff>1047750</xdr:colOff>
      <xdr:row>58</xdr:row>
      <xdr:rowOff>304800</xdr:rowOff>
    </xdr:to>
    <xdr:pic>
      <xdr:nvPicPr>
        <xdr:cNvPr id="5" name="Рисунок 18" descr="22222222222222222.jpg"/>
        <xdr:cNvPicPr preferRelativeResize="1">
          <a:picLocks noChangeAspect="1"/>
        </xdr:cNvPicPr>
      </xdr:nvPicPr>
      <xdr:blipFill>
        <a:blip r:embed="rId5"/>
        <a:srcRect r="81387" b="32727"/>
        <a:stretch>
          <a:fillRect/>
        </a:stretch>
      </xdr:blipFill>
      <xdr:spPr>
        <a:xfrm>
          <a:off x="209550" y="1334452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12</xdr:row>
      <xdr:rowOff>19050</xdr:rowOff>
    </xdr:from>
    <xdr:to>
      <xdr:col>1</xdr:col>
      <xdr:colOff>342900</xdr:colOff>
      <xdr:row>14</xdr:row>
      <xdr:rowOff>1133475</xdr:rowOff>
    </xdr:to>
    <xdr:pic>
      <xdr:nvPicPr>
        <xdr:cNvPr id="6" name="Рисунок 4" descr="C:\Users\Dalex\Documents\Дела\Альфа\Для сайта\Винтовые опоры Мегалит\Фото\vidy vint opor-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2514600"/>
          <a:ext cx="1171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219075</xdr:rowOff>
    </xdr:from>
    <xdr:to>
      <xdr:col>14</xdr:col>
      <xdr:colOff>371475</xdr:colOff>
      <xdr:row>14</xdr:row>
      <xdr:rowOff>1057275</xdr:rowOff>
    </xdr:to>
    <xdr:pic>
      <xdr:nvPicPr>
        <xdr:cNvPr id="7" name="Рисунок 5" descr="http://www.egoza.biz/images/vint%20opor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2714625"/>
          <a:ext cx="1628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14</xdr:row>
      <xdr:rowOff>38100</xdr:rowOff>
    </xdr:from>
    <xdr:to>
      <xdr:col>8</xdr:col>
      <xdr:colOff>57150</xdr:colOff>
      <xdr:row>14</xdr:row>
      <xdr:rowOff>762000</xdr:rowOff>
    </xdr:to>
    <xdr:pic>
      <xdr:nvPicPr>
        <xdr:cNvPr id="8" name="Рисунок 3" descr="4f7aa66cba1ae60642e90fa7bf34eadb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33600" y="2971800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9;&#1090;&#1099;\&#1042;&#1080;&#1085;&#1090;&#1086;&#1074;&#1099;&#1077;%20&#1089;&#1074;&#1072;&#1080;\&#1055;&#1088;&#1072;&#1081;&#1089;-&#1083;&#1080;&#1089;&#1090;%20&#1085;&#1072;%20&#1074;&#1080;&#1085;&#1090;&#1086;&#1074;&#1099;&#1077;%20&#1089;&#1074;&#1072;&#1080;%20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ая 57"/>
      <sheetName val="винтовые сваи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-zab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-zabor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-zabor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-zabor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-zabor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-zabor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view="pageBreakPreview" zoomScaleSheetLayoutView="100" zoomScalePageLayoutView="0" workbookViewId="0" topLeftCell="A1">
      <selection activeCell="V12" sqref="V12"/>
    </sheetView>
  </sheetViews>
  <sheetFormatPr defaultColWidth="9.00390625" defaultRowHeight="12.75"/>
  <cols>
    <col min="1" max="1" width="17.00390625" style="1" customWidth="1"/>
    <col min="2" max="2" width="11.75390625" style="1" customWidth="1"/>
    <col min="3" max="3" width="7.25390625" style="1" customWidth="1"/>
    <col min="4" max="4" width="4.75390625" style="1" hidden="1" customWidth="1"/>
    <col min="5" max="5" width="9.625" style="1" customWidth="1"/>
    <col min="6" max="6" width="8.75390625" style="1" customWidth="1"/>
    <col min="7" max="7" width="2.75390625" style="1" customWidth="1"/>
    <col min="8" max="8" width="2.75390625" style="1" hidden="1" customWidth="1"/>
    <col min="9" max="9" width="11.75390625" style="1" customWidth="1"/>
    <col min="10" max="10" width="0" style="1" hidden="1" customWidth="1"/>
    <col min="11" max="11" width="9.125" style="1" hidden="1" customWidth="1"/>
    <col min="12" max="12" width="0.12890625" style="1" hidden="1" customWidth="1"/>
    <col min="13" max="13" width="9.125" style="1" hidden="1" customWidth="1"/>
    <col min="14" max="14" width="12.375" style="1" customWidth="1"/>
    <col min="15" max="15" width="9.75390625" style="1" customWidth="1"/>
    <col min="16" max="16384" width="9.125" style="1" customWidth="1"/>
  </cols>
  <sheetData>
    <row r="2" spans="1:15" ht="12.75" customHeight="1">
      <c r="A2" s="45" t="s">
        <v>1</v>
      </c>
      <c r="B2" s="45"/>
      <c r="C2" s="45"/>
      <c r="D2" s="45"/>
      <c r="E2" s="45"/>
      <c r="F2" s="41" t="s">
        <v>2</v>
      </c>
      <c r="G2" s="41"/>
      <c r="H2" s="41"/>
      <c r="I2" s="41"/>
      <c r="J2" s="41"/>
      <c r="K2" s="41"/>
      <c r="L2" s="41"/>
      <c r="M2" s="41"/>
      <c r="N2" s="41"/>
      <c r="O2" s="41"/>
    </row>
    <row r="3" spans="1:15" ht="12.75" customHeight="1">
      <c r="A3" s="45"/>
      <c r="B3" s="45"/>
      <c r="C3" s="45"/>
      <c r="D3" s="45"/>
      <c r="E3" s="45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 customHeight="1">
      <c r="A4" s="45"/>
      <c r="B4" s="45"/>
      <c r="C4" s="45"/>
      <c r="D4" s="45"/>
      <c r="E4" s="45"/>
      <c r="F4" s="42" t="s">
        <v>60</v>
      </c>
      <c r="G4" s="42"/>
      <c r="H4" s="42"/>
      <c r="I4" s="42"/>
      <c r="J4" s="42"/>
      <c r="K4" s="42"/>
      <c r="L4" s="42"/>
      <c r="M4" s="42"/>
      <c r="N4" s="42"/>
      <c r="O4" s="42"/>
    </row>
    <row r="5" spans="1:15" ht="12.75" customHeight="1">
      <c r="A5" s="46" t="s">
        <v>3</v>
      </c>
      <c r="B5" s="46"/>
      <c r="C5" s="46"/>
      <c r="D5" s="46"/>
      <c r="E5" s="46"/>
      <c r="F5" s="42" t="s">
        <v>61</v>
      </c>
      <c r="G5" s="42"/>
      <c r="H5" s="42"/>
      <c r="I5" s="42"/>
      <c r="J5" s="42"/>
      <c r="K5" s="42"/>
      <c r="L5" s="42"/>
      <c r="M5" s="42"/>
      <c r="N5" s="42"/>
      <c r="O5" s="42"/>
    </row>
    <row r="6" spans="6:15" ht="12.75" customHeight="1">
      <c r="F6" s="22"/>
      <c r="G6" s="43" t="s">
        <v>4</v>
      </c>
      <c r="H6" s="43"/>
      <c r="I6" s="43"/>
      <c r="J6" s="43"/>
      <c r="K6" s="43"/>
      <c r="L6" s="43"/>
      <c r="M6" s="43"/>
      <c r="N6" s="43"/>
      <c r="O6" s="43"/>
    </row>
    <row r="7" spans="1:15" ht="15" customHeight="1">
      <c r="A7" s="32"/>
      <c r="B7" s="32"/>
      <c r="C7" s="2"/>
      <c r="D7" s="2"/>
      <c r="E7" s="2"/>
      <c r="F7" s="9"/>
      <c r="G7" s="9"/>
      <c r="H7" s="44" t="s">
        <v>5</v>
      </c>
      <c r="I7" s="44"/>
      <c r="J7" s="44"/>
      <c r="K7" s="44"/>
      <c r="L7" s="44"/>
      <c r="M7" s="44"/>
      <c r="N7" s="44"/>
      <c r="O7" s="44"/>
    </row>
    <row r="8" spans="1:15" ht="15" customHeight="1">
      <c r="A8" s="8"/>
      <c r="B8" s="8"/>
      <c r="C8" s="2"/>
      <c r="D8" s="2"/>
      <c r="E8" s="2"/>
      <c r="F8" s="2"/>
      <c r="G8" s="2"/>
      <c r="H8" s="10"/>
      <c r="I8" s="9"/>
      <c r="J8" s="2"/>
      <c r="K8" s="2"/>
      <c r="L8" s="2"/>
      <c r="M8" s="2"/>
      <c r="N8" s="2"/>
      <c r="O8" s="2"/>
    </row>
    <row r="9" spans="1:15" ht="22.5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13"/>
      <c r="K10" s="13"/>
      <c r="L10" s="13"/>
      <c r="M10" s="13"/>
      <c r="N10" s="13"/>
      <c r="O10" s="13"/>
    </row>
    <row r="11" spans="1:9" s="3" customFormat="1" ht="22.5" customHeight="1">
      <c r="A11" s="11" t="s">
        <v>249</v>
      </c>
      <c r="B11" s="5"/>
      <c r="C11" s="5"/>
      <c r="D11" s="5"/>
      <c r="E11" s="5"/>
      <c r="F11" s="5"/>
      <c r="G11" s="5"/>
      <c r="H11" s="34"/>
      <c r="I11" s="34"/>
    </row>
    <row r="12" spans="1:9" s="3" customFormat="1" ht="22.5" customHeight="1">
      <c r="A12" s="37" t="s">
        <v>6</v>
      </c>
      <c r="B12" s="37"/>
      <c r="C12" s="37"/>
      <c r="D12" s="37"/>
      <c r="E12" s="37"/>
      <c r="F12" s="37"/>
      <c r="G12" s="37"/>
      <c r="H12" s="37"/>
      <c r="I12" s="37"/>
    </row>
    <row r="13" spans="1:9" s="3" customFormat="1" ht="22.5" customHeight="1">
      <c r="A13" s="11"/>
      <c r="B13" s="5"/>
      <c r="C13" s="5"/>
      <c r="D13" s="5"/>
      <c r="E13" s="5"/>
      <c r="F13" s="38"/>
      <c r="G13" s="38"/>
      <c r="H13" s="38"/>
      <c r="I13" s="38"/>
    </row>
    <row r="14" spans="1:9" s="3" customFormat="1" ht="12" customHeight="1">
      <c r="A14" s="11"/>
      <c r="B14" s="5"/>
      <c r="C14" s="5"/>
      <c r="D14" s="5"/>
      <c r="E14" s="5"/>
      <c r="F14" s="38"/>
      <c r="G14" s="38"/>
      <c r="H14" s="38"/>
      <c r="I14" s="38"/>
    </row>
    <row r="15" spans="1:15" s="3" customFormat="1" ht="93" customHeight="1">
      <c r="A15" s="11"/>
      <c r="B15" s="5"/>
      <c r="C15" s="5"/>
      <c r="D15" s="5"/>
      <c r="E15" s="5"/>
      <c r="F15" s="12"/>
      <c r="G15" s="5"/>
      <c r="H15" s="6"/>
      <c r="I15" s="15"/>
      <c r="J15" s="15"/>
      <c r="K15" s="15"/>
      <c r="L15" s="15"/>
      <c r="M15" s="15"/>
      <c r="N15" s="15"/>
      <c r="O15" s="15"/>
    </row>
    <row r="16" spans="1:15" s="3" customFormat="1" ht="81.75" customHeight="1">
      <c r="A16" s="4" t="s">
        <v>7</v>
      </c>
      <c r="B16" s="35" t="s">
        <v>8</v>
      </c>
      <c r="C16" s="36"/>
      <c r="D16" s="16"/>
      <c r="E16" s="4" t="s">
        <v>11</v>
      </c>
      <c r="F16" s="35" t="s">
        <v>22</v>
      </c>
      <c r="G16" s="36"/>
      <c r="H16" s="39"/>
      <c r="I16" s="4" t="s">
        <v>23</v>
      </c>
      <c r="N16" s="4" t="s">
        <v>24</v>
      </c>
      <c r="O16" s="4" t="s">
        <v>25</v>
      </c>
    </row>
    <row r="17" spans="1:15" s="3" customFormat="1" ht="15">
      <c r="A17" s="29" t="s">
        <v>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" customFormat="1" ht="15">
      <c r="A18" s="26"/>
      <c r="B18" s="23" t="s">
        <v>10</v>
      </c>
      <c r="C18" s="24"/>
      <c r="D18" s="25"/>
      <c r="E18" s="17">
        <v>1000</v>
      </c>
      <c r="F18" s="23">
        <v>3.5</v>
      </c>
      <c r="G18" s="24"/>
      <c r="H18" s="25"/>
      <c r="I18" s="14">
        <v>816</v>
      </c>
      <c r="J18" s="3">
        <v>938</v>
      </c>
      <c r="K18" s="3">
        <v>959</v>
      </c>
      <c r="N18" s="7">
        <v>938</v>
      </c>
      <c r="O18" s="7">
        <v>959</v>
      </c>
    </row>
    <row r="19" spans="1:15" s="3" customFormat="1" ht="16.5" customHeight="1">
      <c r="A19" s="27"/>
      <c r="B19" s="23" t="s">
        <v>12</v>
      </c>
      <c r="C19" s="24"/>
      <c r="D19" s="25"/>
      <c r="E19" s="17">
        <v>1500</v>
      </c>
      <c r="F19" s="23">
        <v>3.5</v>
      </c>
      <c r="G19" s="24"/>
      <c r="H19" s="25"/>
      <c r="I19" s="14">
        <v>965</v>
      </c>
      <c r="J19" s="3">
        <v>1109</v>
      </c>
      <c r="K19" s="3">
        <v>1158</v>
      </c>
      <c r="N19" s="7">
        <v>1109</v>
      </c>
      <c r="O19" s="7">
        <v>1158</v>
      </c>
    </row>
    <row r="20" spans="1:15" s="3" customFormat="1" ht="15.75" customHeight="1">
      <c r="A20" s="27"/>
      <c r="B20" s="23" t="s">
        <v>13</v>
      </c>
      <c r="C20" s="24"/>
      <c r="D20" s="25"/>
      <c r="E20" s="17">
        <v>2000</v>
      </c>
      <c r="F20" s="23">
        <v>3.5</v>
      </c>
      <c r="G20" s="24"/>
      <c r="H20" s="25"/>
      <c r="I20" s="14">
        <v>1114</v>
      </c>
      <c r="J20" s="3">
        <v>1280</v>
      </c>
      <c r="K20" s="3">
        <v>1357</v>
      </c>
      <c r="N20" s="7">
        <v>1280</v>
      </c>
      <c r="O20" s="7">
        <v>1357</v>
      </c>
    </row>
    <row r="21" spans="1:15" s="3" customFormat="1" ht="15.75" customHeight="1">
      <c r="A21" s="27"/>
      <c r="B21" s="23" t="s">
        <v>14</v>
      </c>
      <c r="C21" s="24"/>
      <c r="D21" s="25"/>
      <c r="E21" s="17">
        <v>2500</v>
      </c>
      <c r="F21" s="23">
        <v>3.5</v>
      </c>
      <c r="G21" s="24"/>
      <c r="H21" s="25"/>
      <c r="I21" s="14">
        <v>1262</v>
      </c>
      <c r="J21" s="3">
        <v>1452</v>
      </c>
      <c r="K21" s="3">
        <v>1556</v>
      </c>
      <c r="N21" s="7">
        <v>1452</v>
      </c>
      <c r="O21" s="7">
        <v>1556</v>
      </c>
    </row>
    <row r="22" spans="1:15" s="3" customFormat="1" ht="17.25" customHeight="1">
      <c r="A22" s="27"/>
      <c r="B22" s="23" t="s">
        <v>15</v>
      </c>
      <c r="C22" s="24"/>
      <c r="D22" s="25"/>
      <c r="E22" s="17">
        <v>3000</v>
      </c>
      <c r="F22" s="23">
        <v>3.5</v>
      </c>
      <c r="G22" s="24"/>
      <c r="H22" s="25"/>
      <c r="I22" s="14">
        <v>1411</v>
      </c>
      <c r="J22" s="3">
        <v>1623</v>
      </c>
      <c r="K22" s="3">
        <v>1756</v>
      </c>
      <c r="N22" s="7">
        <v>1623</v>
      </c>
      <c r="O22" s="7">
        <v>1756</v>
      </c>
    </row>
    <row r="23" spans="1:15" s="3" customFormat="1" ht="15.75" customHeight="1">
      <c r="A23" s="27"/>
      <c r="B23" s="23" t="s">
        <v>16</v>
      </c>
      <c r="C23" s="24"/>
      <c r="D23" s="25"/>
      <c r="E23" s="17">
        <v>3500</v>
      </c>
      <c r="F23" s="23">
        <v>3.5</v>
      </c>
      <c r="G23" s="24"/>
      <c r="H23" s="25"/>
      <c r="I23" s="14">
        <v>1560</v>
      </c>
      <c r="J23" s="3">
        <v>1794</v>
      </c>
      <c r="K23" s="3">
        <v>1955</v>
      </c>
      <c r="N23" s="7">
        <v>1794</v>
      </c>
      <c r="O23" s="7">
        <v>1955</v>
      </c>
    </row>
    <row r="24" spans="1:15" s="3" customFormat="1" ht="17.25" customHeight="1">
      <c r="A24" s="27"/>
      <c r="B24" s="23" t="s">
        <v>17</v>
      </c>
      <c r="C24" s="24"/>
      <c r="D24" s="25"/>
      <c r="E24" s="17">
        <v>4000</v>
      </c>
      <c r="F24" s="23">
        <v>3.5</v>
      </c>
      <c r="G24" s="24"/>
      <c r="H24" s="25"/>
      <c r="I24" s="14">
        <v>1710</v>
      </c>
      <c r="J24" s="3">
        <v>1966</v>
      </c>
      <c r="K24" s="3">
        <v>2154</v>
      </c>
      <c r="N24" s="7">
        <v>1966</v>
      </c>
      <c r="O24" s="7">
        <v>2154</v>
      </c>
    </row>
    <row r="25" spans="1:15" s="3" customFormat="1" ht="15">
      <c r="A25" s="27"/>
      <c r="B25" s="23" t="s">
        <v>18</v>
      </c>
      <c r="C25" s="24"/>
      <c r="D25" s="25"/>
      <c r="E25" s="17">
        <v>4500</v>
      </c>
      <c r="F25" s="23">
        <v>3.5</v>
      </c>
      <c r="G25" s="24"/>
      <c r="H25" s="25"/>
      <c r="I25" s="14">
        <v>1858</v>
      </c>
      <c r="J25" s="3">
        <v>2137</v>
      </c>
      <c r="K25" s="3">
        <v>2353</v>
      </c>
      <c r="N25" s="7">
        <v>2137</v>
      </c>
      <c r="O25" s="7">
        <v>2353</v>
      </c>
    </row>
    <row r="26" spans="1:15" s="3" customFormat="1" ht="17.25" customHeight="1">
      <c r="A26" s="27"/>
      <c r="B26" s="23" t="s">
        <v>19</v>
      </c>
      <c r="C26" s="24"/>
      <c r="D26" s="25"/>
      <c r="E26" s="17">
        <v>5000</v>
      </c>
      <c r="F26" s="23">
        <v>3.5</v>
      </c>
      <c r="G26" s="24"/>
      <c r="H26" s="25"/>
      <c r="I26" s="14">
        <v>2007</v>
      </c>
      <c r="J26" s="3">
        <v>2308</v>
      </c>
      <c r="K26" s="3">
        <v>2553</v>
      </c>
      <c r="N26" s="7">
        <v>2308</v>
      </c>
      <c r="O26" s="7">
        <v>2553</v>
      </c>
    </row>
    <row r="27" spans="1:15" s="3" customFormat="1" ht="15">
      <c r="A27" s="27"/>
      <c r="B27" s="23" t="s">
        <v>20</v>
      </c>
      <c r="C27" s="24"/>
      <c r="D27" s="25"/>
      <c r="E27" s="17">
        <v>5500</v>
      </c>
      <c r="F27" s="23">
        <v>3.5</v>
      </c>
      <c r="G27" s="24"/>
      <c r="H27" s="25"/>
      <c r="I27" s="14">
        <v>2156</v>
      </c>
      <c r="J27" s="3">
        <v>2479</v>
      </c>
      <c r="K27" s="3">
        <v>2752</v>
      </c>
      <c r="N27" s="7">
        <v>2479</v>
      </c>
      <c r="O27" s="7">
        <v>2752</v>
      </c>
    </row>
    <row r="28" spans="1:16" ht="17.25" customHeight="1">
      <c r="A28" s="28"/>
      <c r="B28" s="23" t="s">
        <v>21</v>
      </c>
      <c r="C28" s="24"/>
      <c r="D28" s="25"/>
      <c r="E28" s="17">
        <v>6000</v>
      </c>
      <c r="F28" s="23">
        <v>3.5</v>
      </c>
      <c r="G28" s="24"/>
      <c r="H28" s="25"/>
      <c r="I28" s="14">
        <v>2305</v>
      </c>
      <c r="J28" s="1">
        <v>2651</v>
      </c>
      <c r="K28" s="1">
        <v>2951</v>
      </c>
      <c r="N28" s="7">
        <v>2651</v>
      </c>
      <c r="O28" s="7">
        <v>2951</v>
      </c>
      <c r="P28" s="3"/>
    </row>
    <row r="29" spans="1:15" ht="12.75">
      <c r="A29" s="29" t="s">
        <v>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6" s="3" customFormat="1" ht="15">
      <c r="A30" s="26"/>
      <c r="B30" s="23" t="s">
        <v>27</v>
      </c>
      <c r="C30" s="24"/>
      <c r="D30" s="25"/>
      <c r="E30" s="17">
        <v>1000</v>
      </c>
      <c r="F30" s="23">
        <v>3.5</v>
      </c>
      <c r="G30" s="24"/>
      <c r="H30" s="25"/>
      <c r="I30" s="14">
        <v>978</v>
      </c>
      <c r="J30" s="3">
        <f aca="true" t="shared" si="0" ref="J30:J40">I30*1.15</f>
        <v>1124.6999999999998</v>
      </c>
      <c r="K30" s="3" t="e">
        <f>'[1]свая 57'!R25</f>
        <v>#REF!</v>
      </c>
      <c r="N30" s="7">
        <v>1125</v>
      </c>
      <c r="O30" s="7">
        <v>1101</v>
      </c>
      <c r="P30" s="18"/>
    </row>
    <row r="31" spans="1:16" s="3" customFormat="1" ht="15">
      <c r="A31" s="27"/>
      <c r="B31" s="23" t="s">
        <v>28</v>
      </c>
      <c r="C31" s="24"/>
      <c r="D31" s="25"/>
      <c r="E31" s="17">
        <v>1500</v>
      </c>
      <c r="F31" s="23">
        <v>3.5</v>
      </c>
      <c r="G31" s="24"/>
      <c r="H31" s="25"/>
      <c r="I31" s="14">
        <v>1127</v>
      </c>
      <c r="J31" s="3">
        <f t="shared" si="0"/>
        <v>1296.05</v>
      </c>
      <c r="K31" s="3" t="e">
        <f>'[1]свая 57'!R26</f>
        <v>#REF!</v>
      </c>
      <c r="N31" s="7">
        <v>1296</v>
      </c>
      <c r="O31" s="7">
        <v>1300</v>
      </c>
      <c r="P31" s="18"/>
    </row>
    <row r="32" spans="1:16" s="3" customFormat="1" ht="15">
      <c r="A32" s="27"/>
      <c r="B32" s="23" t="s">
        <v>29</v>
      </c>
      <c r="C32" s="24"/>
      <c r="D32" s="25"/>
      <c r="E32" s="17">
        <v>2000</v>
      </c>
      <c r="F32" s="23">
        <v>3.5</v>
      </c>
      <c r="G32" s="24"/>
      <c r="H32" s="25"/>
      <c r="I32" s="14">
        <v>1276</v>
      </c>
      <c r="J32" s="3">
        <f t="shared" si="0"/>
        <v>1467.3999999999999</v>
      </c>
      <c r="K32" s="3" t="e">
        <f>'[1]свая 57'!R27</f>
        <v>#REF!</v>
      </c>
      <c r="N32" s="7">
        <v>1467</v>
      </c>
      <c r="O32" s="7">
        <v>1499</v>
      </c>
      <c r="P32" s="18"/>
    </row>
    <row r="33" spans="1:16" s="3" customFormat="1" ht="15">
      <c r="A33" s="27"/>
      <c r="B33" s="23" t="s">
        <v>30</v>
      </c>
      <c r="C33" s="24"/>
      <c r="D33" s="25"/>
      <c r="E33" s="17">
        <v>2500</v>
      </c>
      <c r="F33" s="23">
        <v>3.5</v>
      </c>
      <c r="G33" s="24"/>
      <c r="H33" s="25"/>
      <c r="I33" s="14">
        <v>1425</v>
      </c>
      <c r="J33" s="3">
        <f t="shared" si="0"/>
        <v>1638.7499999999998</v>
      </c>
      <c r="K33" s="3" t="e">
        <f>'[1]свая 57'!R28</f>
        <v>#REF!</v>
      </c>
      <c r="N33" s="7">
        <v>1638</v>
      </c>
      <c r="O33" s="7">
        <v>1699</v>
      </c>
      <c r="P33" s="18"/>
    </row>
    <row r="34" spans="1:16" s="3" customFormat="1" ht="15">
      <c r="A34" s="27"/>
      <c r="B34" s="23" t="s">
        <v>31</v>
      </c>
      <c r="C34" s="24"/>
      <c r="D34" s="25"/>
      <c r="E34" s="17">
        <v>3000</v>
      </c>
      <c r="F34" s="23">
        <v>3.5</v>
      </c>
      <c r="G34" s="24"/>
      <c r="H34" s="25"/>
      <c r="I34" s="14">
        <v>1574</v>
      </c>
      <c r="J34" s="3">
        <f t="shared" si="0"/>
        <v>1810.1</v>
      </c>
      <c r="K34" s="3" t="e">
        <f>'[1]свая 57'!R29</f>
        <v>#REF!</v>
      </c>
      <c r="N34" s="7">
        <v>1810</v>
      </c>
      <c r="O34" s="7">
        <v>1898</v>
      </c>
      <c r="P34" s="18"/>
    </row>
    <row r="35" spans="1:16" s="3" customFormat="1" ht="15">
      <c r="A35" s="27"/>
      <c r="B35" s="23" t="s">
        <v>32</v>
      </c>
      <c r="C35" s="24"/>
      <c r="D35" s="25"/>
      <c r="E35" s="17">
        <v>3500</v>
      </c>
      <c r="F35" s="23">
        <v>3.5</v>
      </c>
      <c r="G35" s="24"/>
      <c r="H35" s="25"/>
      <c r="I35" s="14">
        <v>1723</v>
      </c>
      <c r="J35" s="3">
        <f t="shared" si="0"/>
        <v>1981.4499999999998</v>
      </c>
      <c r="K35" s="3" t="e">
        <f>'[1]свая 57'!R30</f>
        <v>#REF!</v>
      </c>
      <c r="N35" s="7">
        <v>1981</v>
      </c>
      <c r="O35" s="7">
        <v>2097</v>
      </c>
      <c r="P35" s="18"/>
    </row>
    <row r="36" spans="1:16" s="3" customFormat="1" ht="15">
      <c r="A36" s="27"/>
      <c r="B36" s="23" t="s">
        <v>33</v>
      </c>
      <c r="C36" s="24"/>
      <c r="D36" s="25"/>
      <c r="E36" s="17">
        <v>4000</v>
      </c>
      <c r="F36" s="23">
        <v>3.5</v>
      </c>
      <c r="G36" s="24"/>
      <c r="H36" s="25"/>
      <c r="I36" s="14">
        <v>1872</v>
      </c>
      <c r="J36" s="3">
        <f t="shared" si="0"/>
        <v>2152.7999999999997</v>
      </c>
      <c r="K36" s="3" t="e">
        <f>'[1]свая 57'!R31</f>
        <v>#REF!</v>
      </c>
      <c r="N36" s="7">
        <v>2152</v>
      </c>
      <c r="O36" s="7">
        <v>2296</v>
      </c>
      <c r="P36" s="18"/>
    </row>
    <row r="37" spans="1:16" s="3" customFormat="1" ht="15">
      <c r="A37" s="27"/>
      <c r="B37" s="23" t="s">
        <v>34</v>
      </c>
      <c r="C37" s="24"/>
      <c r="D37" s="25"/>
      <c r="E37" s="17">
        <v>4500</v>
      </c>
      <c r="F37" s="23">
        <v>3.5</v>
      </c>
      <c r="G37" s="24"/>
      <c r="H37" s="25"/>
      <c r="I37" s="14">
        <v>2021</v>
      </c>
      <c r="J37" s="3">
        <f t="shared" si="0"/>
        <v>2324.1499999999996</v>
      </c>
      <c r="K37" s="3" t="e">
        <f>'[1]свая 57'!R32</f>
        <v>#REF!</v>
      </c>
      <c r="N37" s="7">
        <v>2324</v>
      </c>
      <c r="O37" s="7">
        <v>2496</v>
      </c>
      <c r="P37" s="18"/>
    </row>
    <row r="38" spans="1:16" s="3" customFormat="1" ht="15">
      <c r="A38" s="27"/>
      <c r="B38" s="23" t="s">
        <v>35</v>
      </c>
      <c r="C38" s="24"/>
      <c r="D38" s="25"/>
      <c r="E38" s="17">
        <v>5000</v>
      </c>
      <c r="F38" s="23">
        <v>3.5</v>
      </c>
      <c r="G38" s="24"/>
      <c r="H38" s="25"/>
      <c r="I38" s="14">
        <v>2169</v>
      </c>
      <c r="J38" s="3">
        <f t="shared" si="0"/>
        <v>2494.35</v>
      </c>
      <c r="K38" s="3" t="e">
        <f>'[1]свая 57'!R33</f>
        <v>#REF!</v>
      </c>
      <c r="N38" s="7">
        <v>2495</v>
      </c>
      <c r="O38" s="7">
        <v>2695</v>
      </c>
      <c r="P38" s="18"/>
    </row>
    <row r="39" spans="1:16" s="3" customFormat="1" ht="15">
      <c r="A39" s="27"/>
      <c r="B39" s="23" t="s">
        <v>36</v>
      </c>
      <c r="C39" s="24"/>
      <c r="D39" s="25"/>
      <c r="E39" s="17">
        <v>5500</v>
      </c>
      <c r="F39" s="23">
        <v>3.5</v>
      </c>
      <c r="G39" s="24"/>
      <c r="H39" s="25"/>
      <c r="I39" s="14">
        <v>2318</v>
      </c>
      <c r="J39" s="3">
        <f t="shared" si="0"/>
        <v>2665.7</v>
      </c>
      <c r="K39" s="3" t="e">
        <f>'[1]свая 57'!R34</f>
        <v>#REF!</v>
      </c>
      <c r="N39" s="7">
        <v>2666</v>
      </c>
      <c r="O39" s="7">
        <v>2894</v>
      </c>
      <c r="P39" s="18"/>
    </row>
    <row r="40" spans="1:16" ht="15">
      <c r="A40" s="28"/>
      <c r="B40" s="23" t="s">
        <v>37</v>
      </c>
      <c r="C40" s="24"/>
      <c r="D40" s="25"/>
      <c r="E40" s="17">
        <v>6000</v>
      </c>
      <c r="F40" s="23">
        <v>3.5</v>
      </c>
      <c r="G40" s="24"/>
      <c r="H40" s="25"/>
      <c r="I40" s="14">
        <v>2467</v>
      </c>
      <c r="J40" s="1">
        <f t="shared" si="0"/>
        <v>2837.0499999999997</v>
      </c>
      <c r="K40" s="1" t="e">
        <f>'[1]свая 57'!R35</f>
        <v>#REF!</v>
      </c>
      <c r="N40" s="7">
        <v>2837</v>
      </c>
      <c r="O40" s="7">
        <v>3093</v>
      </c>
      <c r="P40" s="18"/>
    </row>
    <row r="41" spans="1:15" ht="12.75">
      <c r="A41" s="29" t="s">
        <v>38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6" s="3" customFormat="1" ht="15">
      <c r="A42" s="26"/>
      <c r="B42" s="23" t="s">
        <v>39</v>
      </c>
      <c r="C42" s="24"/>
      <c r="D42" s="25"/>
      <c r="E42" s="17">
        <v>1000</v>
      </c>
      <c r="F42" s="23">
        <v>3.5</v>
      </c>
      <c r="G42" s="24"/>
      <c r="H42" s="25"/>
      <c r="I42" s="14">
        <v>1283</v>
      </c>
      <c r="J42" s="3">
        <v>1475.4499999999998</v>
      </c>
      <c r="K42" s="3" t="e">
        <v>#REF!</v>
      </c>
      <c r="N42" s="7">
        <v>1476</v>
      </c>
      <c r="O42" s="7">
        <v>1428</v>
      </c>
      <c r="P42" s="18"/>
    </row>
    <row r="43" spans="1:16" s="3" customFormat="1" ht="15">
      <c r="A43" s="27"/>
      <c r="B43" s="23" t="s">
        <v>40</v>
      </c>
      <c r="C43" s="24"/>
      <c r="D43" s="25"/>
      <c r="E43" s="17">
        <v>1500</v>
      </c>
      <c r="F43" s="23">
        <v>3.5</v>
      </c>
      <c r="G43" s="24"/>
      <c r="H43" s="25"/>
      <c r="I43" s="14">
        <v>1432</v>
      </c>
      <c r="J43" s="3">
        <v>1646.8</v>
      </c>
      <c r="K43" s="3" t="e">
        <v>#REF!</v>
      </c>
      <c r="N43" s="7">
        <v>1647</v>
      </c>
      <c r="O43" s="7">
        <v>1627</v>
      </c>
      <c r="P43" s="18"/>
    </row>
    <row r="44" spans="1:16" s="3" customFormat="1" ht="15">
      <c r="A44" s="27"/>
      <c r="B44" s="23" t="s">
        <v>41</v>
      </c>
      <c r="C44" s="24"/>
      <c r="D44" s="25"/>
      <c r="E44" s="17">
        <v>2000</v>
      </c>
      <c r="F44" s="23">
        <v>3.5</v>
      </c>
      <c r="G44" s="24"/>
      <c r="H44" s="25"/>
      <c r="I44" s="14">
        <v>1581</v>
      </c>
      <c r="J44" s="3">
        <v>1818.1499999999999</v>
      </c>
      <c r="K44" s="3" t="e">
        <v>#REF!</v>
      </c>
      <c r="N44" s="7">
        <v>1818</v>
      </c>
      <c r="O44" s="7">
        <v>1826</v>
      </c>
      <c r="P44" s="18"/>
    </row>
    <row r="45" spans="1:16" s="3" customFormat="1" ht="15">
      <c r="A45" s="27"/>
      <c r="B45" s="23" t="s">
        <v>42</v>
      </c>
      <c r="C45" s="24"/>
      <c r="D45" s="25"/>
      <c r="E45" s="17">
        <v>2500</v>
      </c>
      <c r="F45" s="23">
        <v>3.5</v>
      </c>
      <c r="G45" s="24"/>
      <c r="H45" s="25"/>
      <c r="I45" s="14">
        <v>1730</v>
      </c>
      <c r="J45" s="3">
        <v>1989.4999999999998</v>
      </c>
      <c r="K45" s="3" t="e">
        <v>#REF!</v>
      </c>
      <c r="N45" s="7">
        <v>1989</v>
      </c>
      <c r="O45" s="7">
        <v>2026</v>
      </c>
      <c r="P45" s="18"/>
    </row>
    <row r="46" spans="1:16" s="3" customFormat="1" ht="15">
      <c r="A46" s="27"/>
      <c r="B46" s="23" t="s">
        <v>43</v>
      </c>
      <c r="C46" s="24"/>
      <c r="D46" s="25"/>
      <c r="E46" s="17">
        <v>3000</v>
      </c>
      <c r="F46" s="23">
        <v>3.5</v>
      </c>
      <c r="G46" s="24"/>
      <c r="H46" s="25"/>
      <c r="I46" s="14">
        <v>1879</v>
      </c>
      <c r="J46" s="3">
        <v>2160.85</v>
      </c>
      <c r="K46" s="3" t="e">
        <v>#REF!</v>
      </c>
      <c r="N46" s="7">
        <v>2161</v>
      </c>
      <c r="O46" s="7">
        <v>2225</v>
      </c>
      <c r="P46" s="18"/>
    </row>
    <row r="47" spans="1:16" s="3" customFormat="1" ht="15">
      <c r="A47" s="27"/>
      <c r="B47" s="23" t="s">
        <v>44</v>
      </c>
      <c r="C47" s="24"/>
      <c r="D47" s="25"/>
      <c r="E47" s="17">
        <v>3500</v>
      </c>
      <c r="F47" s="23">
        <v>3.5</v>
      </c>
      <c r="G47" s="24"/>
      <c r="H47" s="25"/>
      <c r="I47" s="14">
        <v>2028</v>
      </c>
      <c r="J47" s="3">
        <v>2332.2</v>
      </c>
      <c r="K47" s="3" t="e">
        <v>#REF!</v>
      </c>
      <c r="N47" s="7">
        <v>2332</v>
      </c>
      <c r="O47" s="7">
        <v>2424</v>
      </c>
      <c r="P47" s="18"/>
    </row>
    <row r="48" spans="1:16" s="3" customFormat="1" ht="15">
      <c r="A48" s="27"/>
      <c r="B48" s="23" t="s">
        <v>45</v>
      </c>
      <c r="C48" s="24"/>
      <c r="D48" s="25"/>
      <c r="E48" s="17">
        <v>4000</v>
      </c>
      <c r="F48" s="23">
        <v>3.5</v>
      </c>
      <c r="G48" s="24"/>
      <c r="H48" s="25"/>
      <c r="I48" s="14">
        <v>2177</v>
      </c>
      <c r="J48" s="3">
        <v>2503.5499999999997</v>
      </c>
      <c r="K48" s="3" t="e">
        <v>#REF!</v>
      </c>
      <c r="N48" s="7">
        <v>2503</v>
      </c>
      <c r="O48" s="7">
        <v>2623</v>
      </c>
      <c r="P48" s="18"/>
    </row>
    <row r="49" spans="1:16" s="3" customFormat="1" ht="15">
      <c r="A49" s="27"/>
      <c r="B49" s="23" t="s">
        <v>46</v>
      </c>
      <c r="C49" s="24"/>
      <c r="D49" s="25"/>
      <c r="E49" s="17">
        <v>4500</v>
      </c>
      <c r="F49" s="23">
        <v>3.5</v>
      </c>
      <c r="G49" s="24"/>
      <c r="H49" s="25"/>
      <c r="I49" s="14">
        <v>2326</v>
      </c>
      <c r="J49" s="3">
        <v>2674.8999999999996</v>
      </c>
      <c r="K49" s="3" t="e">
        <v>#REF!</v>
      </c>
      <c r="N49" s="7">
        <v>2674</v>
      </c>
      <c r="O49" s="7">
        <v>2823</v>
      </c>
      <c r="P49" s="18"/>
    </row>
    <row r="50" spans="1:16" s="3" customFormat="1" ht="15">
      <c r="A50" s="27"/>
      <c r="B50" s="23" t="s">
        <v>47</v>
      </c>
      <c r="C50" s="24"/>
      <c r="D50" s="25"/>
      <c r="E50" s="17">
        <v>5000</v>
      </c>
      <c r="F50" s="23">
        <v>3.5</v>
      </c>
      <c r="G50" s="24"/>
      <c r="H50" s="25"/>
      <c r="I50" s="14">
        <v>2475</v>
      </c>
      <c r="J50" s="3">
        <v>2846.25</v>
      </c>
      <c r="K50" s="3" t="e">
        <v>#REF!</v>
      </c>
      <c r="N50" s="7">
        <v>2846</v>
      </c>
      <c r="O50" s="7">
        <v>3022</v>
      </c>
      <c r="P50" s="18"/>
    </row>
    <row r="51" spans="1:16" s="3" customFormat="1" ht="15">
      <c r="A51" s="27"/>
      <c r="B51" s="23" t="s">
        <v>48</v>
      </c>
      <c r="C51" s="24"/>
      <c r="D51" s="25"/>
      <c r="E51" s="17">
        <v>5500</v>
      </c>
      <c r="F51" s="23">
        <v>3.5</v>
      </c>
      <c r="G51" s="24"/>
      <c r="H51" s="25"/>
      <c r="I51" s="14">
        <v>2623</v>
      </c>
      <c r="J51" s="3">
        <v>3016.45</v>
      </c>
      <c r="K51" s="3" t="e">
        <v>#REF!</v>
      </c>
      <c r="N51" s="7">
        <v>3017</v>
      </c>
      <c r="O51" s="7">
        <v>3221</v>
      </c>
      <c r="P51" s="18"/>
    </row>
    <row r="52" spans="1:16" ht="15">
      <c r="A52" s="28"/>
      <c r="B52" s="23" t="s">
        <v>49</v>
      </c>
      <c r="C52" s="24"/>
      <c r="D52" s="25"/>
      <c r="E52" s="17">
        <v>6000</v>
      </c>
      <c r="F52" s="23">
        <v>3.5</v>
      </c>
      <c r="G52" s="24"/>
      <c r="H52" s="25"/>
      <c r="I52" s="14">
        <v>2772</v>
      </c>
      <c r="J52" s="1">
        <v>3187.7999999999997</v>
      </c>
      <c r="K52" s="1" t="e">
        <v>#REF!</v>
      </c>
      <c r="N52" s="7">
        <v>3188</v>
      </c>
      <c r="O52" s="7">
        <v>3421</v>
      </c>
      <c r="P52" s="18"/>
    </row>
    <row r="53" spans="1:15" ht="12.75">
      <c r="A53" s="29" t="s">
        <v>50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52.5">
      <c r="A54" s="4" t="s">
        <v>7</v>
      </c>
      <c r="B54" s="35" t="s">
        <v>8</v>
      </c>
      <c r="C54" s="36"/>
      <c r="D54" s="16"/>
      <c r="E54" s="4" t="s">
        <v>51</v>
      </c>
      <c r="F54" s="35" t="s">
        <v>52</v>
      </c>
      <c r="G54" s="36"/>
      <c r="H54" s="39"/>
      <c r="I54" s="4" t="s">
        <v>23</v>
      </c>
      <c r="J54" s="3"/>
      <c r="K54" s="3"/>
      <c r="L54" s="3"/>
      <c r="M54" s="3"/>
      <c r="N54" s="4" t="s">
        <v>24</v>
      </c>
      <c r="O54" s="4" t="s">
        <v>25</v>
      </c>
    </row>
    <row r="55" spans="2:15" ht="15">
      <c r="B55" s="23" t="s">
        <v>53</v>
      </c>
      <c r="C55" s="24"/>
      <c r="D55" s="25"/>
      <c r="E55" s="17">
        <v>5</v>
      </c>
      <c r="F55" s="23" t="s">
        <v>54</v>
      </c>
      <c r="G55" s="24"/>
      <c r="H55" s="25"/>
      <c r="I55" s="14">
        <v>518</v>
      </c>
      <c r="J55" s="3">
        <v>1475.4499999999998</v>
      </c>
      <c r="K55" s="3" t="e">
        <v>#REF!</v>
      </c>
      <c r="L55" s="3"/>
      <c r="M55" s="3"/>
      <c r="N55" s="7">
        <v>595</v>
      </c>
      <c r="O55" s="7">
        <v>646</v>
      </c>
    </row>
    <row r="56" spans="1:16" ht="12.75">
      <c r="A56" s="20"/>
      <c r="B56" s="29" t="s">
        <v>55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19"/>
    </row>
    <row r="57" spans="2:15" ht="12.75">
      <c r="B57" s="49" t="s">
        <v>8</v>
      </c>
      <c r="C57" s="49"/>
      <c r="D57" s="49"/>
      <c r="E57" s="49"/>
      <c r="F57" s="49"/>
      <c r="G57" s="49"/>
      <c r="H57" s="49"/>
      <c r="I57" s="49"/>
      <c r="J57" s="21"/>
      <c r="K57" s="21"/>
      <c r="L57" s="21"/>
      <c r="M57" s="21"/>
      <c r="N57" s="47" t="s">
        <v>58</v>
      </c>
      <c r="O57" s="47"/>
    </row>
    <row r="58" spans="2:15" ht="12.75">
      <c r="B58" s="50" t="s">
        <v>56</v>
      </c>
      <c r="C58" s="50"/>
      <c r="D58" s="50"/>
      <c r="E58" s="50"/>
      <c r="F58" s="50"/>
      <c r="G58" s="50"/>
      <c r="H58" s="50"/>
      <c r="I58" s="50"/>
      <c r="J58" s="21"/>
      <c r="K58" s="21"/>
      <c r="L58" s="21"/>
      <c r="M58" s="21"/>
      <c r="N58" s="48">
        <v>1120</v>
      </c>
      <c r="O58" s="48"/>
    </row>
    <row r="59" spans="2:15" ht="29.25" customHeight="1">
      <c r="B59" s="51" t="s">
        <v>57</v>
      </c>
      <c r="C59" s="51"/>
      <c r="D59" s="51"/>
      <c r="E59" s="51"/>
      <c r="F59" s="51"/>
      <c r="G59" s="51"/>
      <c r="H59" s="51"/>
      <c r="I59" s="51"/>
      <c r="J59" s="21"/>
      <c r="K59" s="21"/>
      <c r="L59" s="21"/>
      <c r="M59" s="21"/>
      <c r="N59" s="48">
        <v>4900</v>
      </c>
      <c r="O59" s="48"/>
    </row>
    <row r="60" spans="1:15" ht="12.75" customHeight="1">
      <c r="A60" s="40" t="s">
        <v>59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0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</sheetData>
  <sheetProtection/>
  <mergeCells count="101">
    <mergeCell ref="A60:O61"/>
    <mergeCell ref="F2:O3"/>
    <mergeCell ref="F4:O4"/>
    <mergeCell ref="F5:O5"/>
    <mergeCell ref="G6:O6"/>
    <mergeCell ref="H7:O7"/>
    <mergeCell ref="A2:E4"/>
    <mergeCell ref="A5:E5"/>
    <mergeCell ref="N57:O57"/>
    <mergeCell ref="N58:O58"/>
    <mergeCell ref="N59:O59"/>
    <mergeCell ref="B57:I57"/>
    <mergeCell ref="B58:I58"/>
    <mergeCell ref="B59:I59"/>
    <mergeCell ref="B56:O56"/>
    <mergeCell ref="A53:O53"/>
    <mergeCell ref="B54:C54"/>
    <mergeCell ref="F54:H54"/>
    <mergeCell ref="B55:D55"/>
    <mergeCell ref="F55:H55"/>
    <mergeCell ref="B50:D50"/>
    <mergeCell ref="F50:H50"/>
    <mergeCell ref="B51:D51"/>
    <mergeCell ref="F51:H51"/>
    <mergeCell ref="A29:O29"/>
    <mergeCell ref="B31:D31"/>
    <mergeCell ref="F31:H31"/>
    <mergeCell ref="B32:D32"/>
    <mergeCell ref="F32:H32"/>
    <mergeCell ref="B33:D33"/>
    <mergeCell ref="F33:H33"/>
    <mergeCell ref="B35:D35"/>
    <mergeCell ref="B52:D52"/>
    <mergeCell ref="F52:H52"/>
    <mergeCell ref="B47:D47"/>
    <mergeCell ref="F47:H47"/>
    <mergeCell ref="B48:D48"/>
    <mergeCell ref="F48:H48"/>
    <mergeCell ref="B49:D49"/>
    <mergeCell ref="F49:H49"/>
    <mergeCell ref="B44:D44"/>
    <mergeCell ref="F44:H44"/>
    <mergeCell ref="B45:D45"/>
    <mergeCell ref="F45:H45"/>
    <mergeCell ref="B46:D46"/>
    <mergeCell ref="F46:H46"/>
    <mergeCell ref="B34:D34"/>
    <mergeCell ref="F34:H34"/>
    <mergeCell ref="F18:H18"/>
    <mergeCell ref="B26:D26"/>
    <mergeCell ref="F26:H26"/>
    <mergeCell ref="B22:D22"/>
    <mergeCell ref="F22:H22"/>
    <mergeCell ref="B23:D23"/>
    <mergeCell ref="F23:H23"/>
    <mergeCell ref="B28:D28"/>
    <mergeCell ref="F28:H28"/>
    <mergeCell ref="A9:O9"/>
    <mergeCell ref="A7:B7"/>
    <mergeCell ref="A10:I10"/>
    <mergeCell ref="B19:D19"/>
    <mergeCell ref="F19:H19"/>
    <mergeCell ref="B20:D20"/>
    <mergeCell ref="F20:H20"/>
    <mergeCell ref="B21:D21"/>
    <mergeCell ref="F21:H21"/>
    <mergeCell ref="H11:I11"/>
    <mergeCell ref="A17:O17"/>
    <mergeCell ref="B16:C16"/>
    <mergeCell ref="A18:A28"/>
    <mergeCell ref="B24:D24"/>
    <mergeCell ref="F24:H24"/>
    <mergeCell ref="B25:D25"/>
    <mergeCell ref="F25:H25"/>
    <mergeCell ref="B27:D27"/>
    <mergeCell ref="F27:H27"/>
    <mergeCell ref="A12:I12"/>
    <mergeCell ref="F13:I13"/>
    <mergeCell ref="F14:I14"/>
    <mergeCell ref="B18:D18"/>
    <mergeCell ref="F16:H16"/>
    <mergeCell ref="B39:D39"/>
    <mergeCell ref="F39:H39"/>
    <mergeCell ref="F36:H36"/>
    <mergeCell ref="B37:D37"/>
    <mergeCell ref="B43:D43"/>
    <mergeCell ref="F43:H43"/>
    <mergeCell ref="A30:A40"/>
    <mergeCell ref="B30:D30"/>
    <mergeCell ref="F35:H35"/>
    <mergeCell ref="B36:D36"/>
    <mergeCell ref="A42:A52"/>
    <mergeCell ref="F37:H37"/>
    <mergeCell ref="B38:D38"/>
    <mergeCell ref="F38:H38"/>
    <mergeCell ref="B40:D40"/>
    <mergeCell ref="F40:H40"/>
    <mergeCell ref="B42:D42"/>
    <mergeCell ref="F42:H42"/>
    <mergeCell ref="F30:H30"/>
    <mergeCell ref="A41:O41"/>
  </mergeCells>
  <hyperlinks>
    <hyperlink ref="H7" r:id="rId1" display="www.alfa-zabor.ru"/>
  </hyperlinks>
  <printOptions/>
  <pageMargins left="0.62" right="0.17" top="0.48" bottom="0.46" header="0.5" footer="0.5"/>
  <pageSetup horizontalDpi="600" verticalDpi="600" orientation="portrait" paperSize="9" scale="65" r:id="rId3"/>
  <rowBreaks count="1" manualBreakCount="1">
    <brk id="4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1"/>
  <sheetViews>
    <sheetView showGridLines="0" view="pageBreakPreview" zoomScaleSheetLayoutView="100" zoomScalePageLayoutView="0" workbookViewId="0" topLeftCell="A1">
      <selection activeCell="A12" sqref="A12:I12"/>
    </sheetView>
  </sheetViews>
  <sheetFormatPr defaultColWidth="9.00390625" defaultRowHeight="12.75"/>
  <cols>
    <col min="1" max="1" width="17.00390625" style="1" customWidth="1"/>
    <col min="2" max="2" width="11.75390625" style="1" customWidth="1"/>
    <col min="3" max="3" width="7.25390625" style="1" customWidth="1"/>
    <col min="4" max="4" width="4.75390625" style="1" hidden="1" customWidth="1"/>
    <col min="5" max="5" width="9.625" style="1" customWidth="1"/>
    <col min="6" max="6" width="8.75390625" style="1" customWidth="1"/>
    <col min="7" max="7" width="2.75390625" style="1" customWidth="1"/>
    <col min="8" max="8" width="2.75390625" style="1" hidden="1" customWidth="1"/>
    <col min="9" max="9" width="11.75390625" style="1" customWidth="1"/>
    <col min="10" max="10" width="0" style="1" hidden="1" customWidth="1"/>
    <col min="11" max="11" width="9.125" style="1" hidden="1" customWidth="1"/>
    <col min="12" max="12" width="0.12890625" style="1" hidden="1" customWidth="1"/>
    <col min="13" max="13" width="9.125" style="1" hidden="1" customWidth="1"/>
    <col min="14" max="14" width="12.375" style="1" customWidth="1"/>
    <col min="15" max="15" width="9.75390625" style="1" customWidth="1"/>
    <col min="16" max="16384" width="9.125" style="1" customWidth="1"/>
  </cols>
  <sheetData>
    <row r="2" spans="1:15" ht="12.75" customHeight="1">
      <c r="A2" s="45" t="s">
        <v>1</v>
      </c>
      <c r="B2" s="45"/>
      <c r="C2" s="45"/>
      <c r="D2" s="45"/>
      <c r="E2" s="45"/>
      <c r="F2" s="41" t="s">
        <v>2</v>
      </c>
      <c r="G2" s="41"/>
      <c r="H2" s="41"/>
      <c r="I2" s="41"/>
      <c r="J2" s="41"/>
      <c r="K2" s="41"/>
      <c r="L2" s="41"/>
      <c r="M2" s="41"/>
      <c r="N2" s="41"/>
      <c r="O2" s="41"/>
    </row>
    <row r="3" spans="1:15" ht="12.75" customHeight="1">
      <c r="A3" s="45"/>
      <c r="B3" s="45"/>
      <c r="C3" s="45"/>
      <c r="D3" s="45"/>
      <c r="E3" s="45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 customHeight="1">
      <c r="A4" s="45"/>
      <c r="B4" s="45"/>
      <c r="C4" s="45"/>
      <c r="D4" s="45"/>
      <c r="E4" s="45"/>
      <c r="F4" s="42" t="s">
        <v>60</v>
      </c>
      <c r="G4" s="42"/>
      <c r="H4" s="42"/>
      <c r="I4" s="42"/>
      <c r="J4" s="42"/>
      <c r="K4" s="42"/>
      <c r="L4" s="42"/>
      <c r="M4" s="42"/>
      <c r="N4" s="42"/>
      <c r="O4" s="42"/>
    </row>
    <row r="5" spans="1:15" ht="12.75" customHeight="1">
      <c r="A5" s="46" t="s">
        <v>3</v>
      </c>
      <c r="B5" s="46"/>
      <c r="C5" s="46"/>
      <c r="D5" s="46"/>
      <c r="E5" s="46"/>
      <c r="F5" s="42" t="s">
        <v>135</v>
      </c>
      <c r="G5" s="42"/>
      <c r="H5" s="42"/>
      <c r="I5" s="42"/>
      <c r="J5" s="42"/>
      <c r="K5" s="42"/>
      <c r="L5" s="42"/>
      <c r="M5" s="42"/>
      <c r="N5" s="42"/>
      <c r="O5" s="42"/>
    </row>
    <row r="6" spans="6:15" ht="12.75" customHeight="1">
      <c r="F6" s="22"/>
      <c r="G6" s="43" t="s">
        <v>4</v>
      </c>
      <c r="H6" s="43"/>
      <c r="I6" s="43"/>
      <c r="J6" s="43"/>
      <c r="K6" s="43"/>
      <c r="L6" s="43"/>
      <c r="M6" s="43"/>
      <c r="N6" s="43"/>
      <c r="O6" s="43"/>
    </row>
    <row r="7" spans="1:15" ht="15" customHeight="1">
      <c r="A7" s="32"/>
      <c r="B7" s="32"/>
      <c r="C7" s="2"/>
      <c r="D7" s="2"/>
      <c r="E7" s="2"/>
      <c r="F7" s="9"/>
      <c r="G7" s="9"/>
      <c r="H7" s="44" t="s">
        <v>5</v>
      </c>
      <c r="I7" s="44"/>
      <c r="J7" s="44"/>
      <c r="K7" s="44"/>
      <c r="L7" s="44"/>
      <c r="M7" s="44"/>
      <c r="N7" s="44"/>
      <c r="O7" s="44"/>
    </row>
    <row r="8" spans="1:15" ht="15" customHeight="1">
      <c r="A8" s="8"/>
      <c r="B8" s="8"/>
      <c r="C8" s="2"/>
      <c r="D8" s="2"/>
      <c r="E8" s="2"/>
      <c r="F8" s="2"/>
      <c r="G8" s="2"/>
      <c r="H8" s="10"/>
      <c r="I8" s="9"/>
      <c r="J8" s="2"/>
      <c r="K8" s="2"/>
      <c r="L8" s="2"/>
      <c r="M8" s="2"/>
      <c r="N8" s="2"/>
      <c r="O8" s="2"/>
    </row>
    <row r="9" spans="1:15" ht="22.5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13"/>
      <c r="K10" s="13"/>
      <c r="L10" s="13"/>
      <c r="M10" s="13"/>
      <c r="N10" s="13"/>
      <c r="O10" s="13"/>
    </row>
    <row r="11" spans="1:9" s="3" customFormat="1" ht="22.5" customHeight="1">
      <c r="A11" s="11" t="s">
        <v>248</v>
      </c>
      <c r="B11" s="5"/>
      <c r="C11" s="5"/>
      <c r="D11" s="5"/>
      <c r="E11" s="5"/>
      <c r="F11" s="5"/>
      <c r="G11" s="5"/>
      <c r="H11" s="34"/>
      <c r="I11" s="34"/>
    </row>
    <row r="12" spans="1:9" s="3" customFormat="1" ht="22.5" customHeight="1">
      <c r="A12" s="37" t="s">
        <v>6</v>
      </c>
      <c r="B12" s="37"/>
      <c r="C12" s="37"/>
      <c r="D12" s="37"/>
      <c r="E12" s="37"/>
      <c r="F12" s="37"/>
      <c r="G12" s="37"/>
      <c r="H12" s="37"/>
      <c r="I12" s="37"/>
    </row>
    <row r="13" spans="1:9" s="3" customFormat="1" ht="22.5" customHeight="1">
      <c r="A13" s="11"/>
      <c r="B13" s="5"/>
      <c r="C13" s="5"/>
      <c r="D13" s="5"/>
      <c r="E13" s="5"/>
      <c r="F13" s="38"/>
      <c r="G13" s="38"/>
      <c r="H13" s="38"/>
      <c r="I13" s="38"/>
    </row>
    <row r="14" spans="1:9" s="3" customFormat="1" ht="12" customHeight="1">
      <c r="A14" s="11"/>
      <c r="B14" s="5"/>
      <c r="C14" s="5"/>
      <c r="D14" s="5"/>
      <c r="E14" s="5"/>
      <c r="F14" s="38"/>
      <c r="G14" s="38"/>
      <c r="H14" s="38"/>
      <c r="I14" s="38"/>
    </row>
    <row r="15" spans="1:15" s="3" customFormat="1" ht="93" customHeight="1">
      <c r="A15" s="11"/>
      <c r="B15" s="5"/>
      <c r="C15" s="5"/>
      <c r="D15" s="5"/>
      <c r="E15" s="5"/>
      <c r="F15" s="12"/>
      <c r="G15" s="5"/>
      <c r="H15" s="6"/>
      <c r="I15" s="15"/>
      <c r="J15" s="15"/>
      <c r="K15" s="15"/>
      <c r="L15" s="15"/>
      <c r="M15" s="15"/>
      <c r="N15" s="15"/>
      <c r="O15" s="15"/>
    </row>
    <row r="16" spans="1:15" s="3" customFormat="1" ht="81.75" customHeight="1">
      <c r="A16" s="4" t="s">
        <v>7</v>
      </c>
      <c r="B16" s="35" t="s">
        <v>8</v>
      </c>
      <c r="C16" s="36"/>
      <c r="D16" s="16"/>
      <c r="E16" s="4" t="s">
        <v>11</v>
      </c>
      <c r="F16" s="35" t="s">
        <v>22</v>
      </c>
      <c r="G16" s="36"/>
      <c r="H16" s="39"/>
      <c r="I16" s="4" t="s">
        <v>23</v>
      </c>
      <c r="N16" s="4" t="s">
        <v>24</v>
      </c>
      <c r="O16" s="4" t="s">
        <v>25</v>
      </c>
    </row>
    <row r="17" spans="1:15" s="3" customFormat="1" ht="15">
      <c r="A17" s="29" t="s">
        <v>242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" customFormat="1" ht="15">
      <c r="A18" s="26"/>
      <c r="B18" s="23" t="s">
        <v>136</v>
      </c>
      <c r="C18" s="24"/>
      <c r="D18" s="25"/>
      <c r="E18" s="17">
        <v>1000</v>
      </c>
      <c r="F18" s="23">
        <v>5</v>
      </c>
      <c r="G18" s="24"/>
      <c r="H18" s="25"/>
      <c r="I18" s="14">
        <v>830</v>
      </c>
      <c r="J18" s="3">
        <v>938</v>
      </c>
      <c r="K18" s="3">
        <v>959</v>
      </c>
      <c r="N18" s="7">
        <v>954</v>
      </c>
      <c r="O18" s="7">
        <v>1024</v>
      </c>
    </row>
    <row r="19" spans="1:15" s="3" customFormat="1" ht="16.5" customHeight="1">
      <c r="A19" s="27"/>
      <c r="B19" s="23" t="s">
        <v>137</v>
      </c>
      <c r="C19" s="24"/>
      <c r="D19" s="25"/>
      <c r="E19" s="17">
        <v>1500</v>
      </c>
      <c r="F19" s="23">
        <v>5</v>
      </c>
      <c r="G19" s="24"/>
      <c r="H19" s="25"/>
      <c r="I19" s="14">
        <v>952</v>
      </c>
      <c r="J19" s="3">
        <v>1109</v>
      </c>
      <c r="K19" s="3">
        <v>1158</v>
      </c>
      <c r="N19" s="7">
        <v>1095</v>
      </c>
      <c r="O19" s="7">
        <v>1230</v>
      </c>
    </row>
    <row r="20" spans="1:15" s="3" customFormat="1" ht="15.75" customHeight="1">
      <c r="A20" s="27"/>
      <c r="B20" s="23" t="s">
        <v>138</v>
      </c>
      <c r="C20" s="24"/>
      <c r="D20" s="25"/>
      <c r="E20" s="17">
        <v>2000</v>
      </c>
      <c r="F20" s="23">
        <v>5</v>
      </c>
      <c r="G20" s="24"/>
      <c r="H20" s="25"/>
      <c r="I20" s="14">
        <v>1074</v>
      </c>
      <c r="J20" s="3">
        <v>1280</v>
      </c>
      <c r="K20" s="3">
        <v>1357</v>
      </c>
      <c r="N20" s="7">
        <v>1235</v>
      </c>
      <c r="O20" s="7">
        <v>1436</v>
      </c>
    </row>
    <row r="21" spans="1:15" s="3" customFormat="1" ht="15.75" customHeight="1">
      <c r="A21" s="27"/>
      <c r="B21" s="23" t="s">
        <v>139</v>
      </c>
      <c r="C21" s="24"/>
      <c r="D21" s="25"/>
      <c r="E21" s="17">
        <v>2500</v>
      </c>
      <c r="F21" s="23">
        <v>5</v>
      </c>
      <c r="G21" s="24"/>
      <c r="H21" s="25"/>
      <c r="I21" s="14">
        <v>1195</v>
      </c>
      <c r="J21" s="3">
        <v>1452</v>
      </c>
      <c r="K21" s="3">
        <v>1556</v>
      </c>
      <c r="N21" s="7">
        <v>1375</v>
      </c>
      <c r="O21" s="7">
        <v>1641</v>
      </c>
    </row>
    <row r="22" spans="1:15" s="3" customFormat="1" ht="17.25" customHeight="1">
      <c r="A22" s="27"/>
      <c r="B22" s="23" t="s">
        <v>140</v>
      </c>
      <c r="C22" s="24"/>
      <c r="D22" s="25"/>
      <c r="E22" s="17">
        <v>3000</v>
      </c>
      <c r="F22" s="23">
        <v>5</v>
      </c>
      <c r="G22" s="24"/>
      <c r="H22" s="25"/>
      <c r="I22" s="14">
        <v>1317</v>
      </c>
      <c r="J22" s="3">
        <v>1623</v>
      </c>
      <c r="K22" s="3">
        <v>1756</v>
      </c>
      <c r="N22" s="7">
        <v>1515</v>
      </c>
      <c r="O22" s="7">
        <v>1847</v>
      </c>
    </row>
    <row r="23" spans="1:15" s="3" customFormat="1" ht="15.75" customHeight="1">
      <c r="A23" s="27"/>
      <c r="B23" s="23" t="s">
        <v>141</v>
      </c>
      <c r="C23" s="24"/>
      <c r="D23" s="25"/>
      <c r="E23" s="17">
        <v>3500</v>
      </c>
      <c r="F23" s="23">
        <v>5</v>
      </c>
      <c r="G23" s="24"/>
      <c r="H23" s="25"/>
      <c r="I23" s="14">
        <v>1439</v>
      </c>
      <c r="J23" s="3">
        <v>1794</v>
      </c>
      <c r="K23" s="3">
        <v>1955</v>
      </c>
      <c r="N23" s="7">
        <v>1655</v>
      </c>
      <c r="O23" s="7">
        <v>2052</v>
      </c>
    </row>
    <row r="24" spans="1:15" s="3" customFormat="1" ht="17.25" customHeight="1">
      <c r="A24" s="27"/>
      <c r="B24" s="23" t="s">
        <v>142</v>
      </c>
      <c r="C24" s="24"/>
      <c r="D24" s="25"/>
      <c r="E24" s="17">
        <v>4000</v>
      </c>
      <c r="F24" s="23">
        <v>5</v>
      </c>
      <c r="G24" s="24"/>
      <c r="H24" s="25"/>
      <c r="I24" s="14">
        <v>1561</v>
      </c>
      <c r="J24" s="3">
        <v>1966</v>
      </c>
      <c r="K24" s="3">
        <v>2154</v>
      </c>
      <c r="N24" s="7">
        <v>1795</v>
      </c>
      <c r="O24" s="7">
        <v>2258</v>
      </c>
    </row>
    <row r="25" spans="1:15" s="3" customFormat="1" ht="15">
      <c r="A25" s="27"/>
      <c r="B25" s="23" t="s">
        <v>143</v>
      </c>
      <c r="C25" s="24"/>
      <c r="D25" s="25"/>
      <c r="E25" s="17">
        <v>4500</v>
      </c>
      <c r="F25" s="23">
        <v>5</v>
      </c>
      <c r="G25" s="24"/>
      <c r="H25" s="25"/>
      <c r="I25" s="14">
        <v>1682</v>
      </c>
      <c r="J25" s="3">
        <v>2137</v>
      </c>
      <c r="K25" s="3">
        <v>2353</v>
      </c>
      <c r="N25" s="7">
        <v>1935</v>
      </c>
      <c r="O25" s="7">
        <v>2463</v>
      </c>
    </row>
    <row r="26" spans="1:15" s="3" customFormat="1" ht="17.25" customHeight="1">
      <c r="A26" s="27"/>
      <c r="B26" s="23" t="s">
        <v>144</v>
      </c>
      <c r="C26" s="24"/>
      <c r="D26" s="25"/>
      <c r="E26" s="17">
        <v>5000</v>
      </c>
      <c r="F26" s="23">
        <v>5</v>
      </c>
      <c r="G26" s="24"/>
      <c r="H26" s="25"/>
      <c r="I26" s="14">
        <v>1804</v>
      </c>
      <c r="J26" s="3">
        <v>2308</v>
      </c>
      <c r="K26" s="3">
        <v>2553</v>
      </c>
      <c r="N26" s="7">
        <v>2075</v>
      </c>
      <c r="O26" s="7">
        <v>2669</v>
      </c>
    </row>
    <row r="27" spans="1:15" s="3" customFormat="1" ht="15">
      <c r="A27" s="27"/>
      <c r="B27" s="23" t="s">
        <v>145</v>
      </c>
      <c r="C27" s="24"/>
      <c r="D27" s="25"/>
      <c r="E27" s="17">
        <v>5500</v>
      </c>
      <c r="F27" s="23">
        <v>5</v>
      </c>
      <c r="G27" s="24"/>
      <c r="H27" s="25"/>
      <c r="I27" s="14">
        <v>1926</v>
      </c>
      <c r="J27" s="3">
        <v>2479</v>
      </c>
      <c r="K27" s="3">
        <v>2752</v>
      </c>
      <c r="N27" s="7">
        <v>2215</v>
      </c>
      <c r="O27" s="7">
        <v>2874</v>
      </c>
    </row>
    <row r="28" spans="1:15" ht="17.25" customHeight="1">
      <c r="A28" s="28"/>
      <c r="B28" s="23" t="s">
        <v>146</v>
      </c>
      <c r="C28" s="24"/>
      <c r="D28" s="25"/>
      <c r="E28" s="17">
        <v>6000</v>
      </c>
      <c r="F28" s="23">
        <v>5</v>
      </c>
      <c r="G28" s="24"/>
      <c r="H28" s="25"/>
      <c r="I28" s="14">
        <v>2048</v>
      </c>
      <c r="J28" s="1">
        <v>2651</v>
      </c>
      <c r="K28" s="1">
        <v>2951</v>
      </c>
      <c r="N28" s="7">
        <v>2355</v>
      </c>
      <c r="O28" s="7">
        <v>3080</v>
      </c>
    </row>
    <row r="29" spans="1:15" ht="12.75">
      <c r="A29" s="29" t="s">
        <v>241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s="3" customFormat="1" ht="15">
      <c r="A30" s="26"/>
      <c r="B30" s="23" t="s">
        <v>147</v>
      </c>
      <c r="C30" s="24"/>
      <c r="D30" s="25"/>
      <c r="E30" s="17">
        <v>1000</v>
      </c>
      <c r="F30" s="23">
        <v>5</v>
      </c>
      <c r="G30" s="24"/>
      <c r="H30" s="25"/>
      <c r="I30" s="14">
        <v>1042</v>
      </c>
      <c r="J30" s="3">
        <v>1453.6</v>
      </c>
      <c r="K30" s="3" t="e">
        <v>#REF!</v>
      </c>
      <c r="N30" s="7">
        <v>1199</v>
      </c>
      <c r="O30" s="7">
        <v>1232</v>
      </c>
    </row>
    <row r="31" spans="1:15" s="3" customFormat="1" ht="15">
      <c r="A31" s="27"/>
      <c r="B31" s="23" t="s">
        <v>148</v>
      </c>
      <c r="C31" s="24"/>
      <c r="D31" s="25"/>
      <c r="E31" s="17">
        <v>1500</v>
      </c>
      <c r="F31" s="23">
        <v>5</v>
      </c>
      <c r="G31" s="24"/>
      <c r="H31" s="25"/>
      <c r="I31" s="14">
        <v>1164</v>
      </c>
      <c r="J31" s="3">
        <v>1683.6</v>
      </c>
      <c r="K31" s="3" t="e">
        <v>#REF!</v>
      </c>
      <c r="N31" s="7">
        <v>1339</v>
      </c>
      <c r="O31" s="7">
        <v>1437</v>
      </c>
    </row>
    <row r="32" spans="1:15" s="3" customFormat="1" ht="15">
      <c r="A32" s="27"/>
      <c r="B32" s="23" t="s">
        <v>149</v>
      </c>
      <c r="C32" s="24"/>
      <c r="D32" s="25"/>
      <c r="E32" s="17">
        <v>2000</v>
      </c>
      <c r="F32" s="23">
        <v>5</v>
      </c>
      <c r="G32" s="24"/>
      <c r="H32" s="25"/>
      <c r="I32" s="14">
        <v>1286</v>
      </c>
      <c r="J32" s="3">
        <v>1913.6</v>
      </c>
      <c r="K32" s="3" t="e">
        <v>#REF!</v>
      </c>
      <c r="N32" s="7">
        <v>1479</v>
      </c>
      <c r="O32" s="7">
        <v>1643</v>
      </c>
    </row>
    <row r="33" spans="1:15" s="3" customFormat="1" ht="15">
      <c r="A33" s="27"/>
      <c r="B33" s="23" t="s">
        <v>150</v>
      </c>
      <c r="C33" s="24"/>
      <c r="D33" s="25"/>
      <c r="E33" s="17">
        <v>2500</v>
      </c>
      <c r="F33" s="23">
        <v>5</v>
      </c>
      <c r="G33" s="24"/>
      <c r="H33" s="25"/>
      <c r="I33" s="14">
        <v>1408</v>
      </c>
      <c r="J33" s="3">
        <v>2143.6</v>
      </c>
      <c r="K33" s="3" t="e">
        <v>#REF!</v>
      </c>
      <c r="N33" s="7">
        <v>1619</v>
      </c>
      <c r="O33" s="7">
        <v>1849</v>
      </c>
    </row>
    <row r="34" spans="1:15" s="3" customFormat="1" ht="15">
      <c r="A34" s="27"/>
      <c r="B34" s="23" t="s">
        <v>151</v>
      </c>
      <c r="C34" s="24"/>
      <c r="D34" s="25"/>
      <c r="E34" s="17">
        <v>3000</v>
      </c>
      <c r="F34" s="23">
        <v>5</v>
      </c>
      <c r="G34" s="24"/>
      <c r="H34" s="25"/>
      <c r="I34" s="14">
        <v>1529</v>
      </c>
      <c r="J34" s="3">
        <v>2373.6</v>
      </c>
      <c r="K34" s="3" t="e">
        <v>#REF!</v>
      </c>
      <c r="N34" s="7">
        <v>1759</v>
      </c>
      <c r="O34" s="7">
        <v>2054</v>
      </c>
    </row>
    <row r="35" spans="1:15" s="3" customFormat="1" ht="15">
      <c r="A35" s="27"/>
      <c r="B35" s="23" t="s">
        <v>152</v>
      </c>
      <c r="C35" s="24"/>
      <c r="D35" s="25"/>
      <c r="E35" s="17">
        <v>3500</v>
      </c>
      <c r="F35" s="23">
        <v>5</v>
      </c>
      <c r="G35" s="24"/>
      <c r="H35" s="25"/>
      <c r="I35" s="14">
        <v>1651</v>
      </c>
      <c r="J35" s="3">
        <v>2603.6</v>
      </c>
      <c r="K35" s="3" t="e">
        <v>#REF!</v>
      </c>
      <c r="N35" s="7">
        <v>1899</v>
      </c>
      <c r="O35" s="7">
        <v>2260</v>
      </c>
    </row>
    <row r="36" spans="1:15" s="3" customFormat="1" ht="15">
      <c r="A36" s="27"/>
      <c r="B36" s="23" t="s">
        <v>153</v>
      </c>
      <c r="C36" s="24"/>
      <c r="D36" s="25"/>
      <c r="E36" s="17">
        <v>4000</v>
      </c>
      <c r="F36" s="23">
        <v>5</v>
      </c>
      <c r="G36" s="24"/>
      <c r="H36" s="25"/>
      <c r="I36" s="14">
        <v>1773</v>
      </c>
      <c r="J36" s="3">
        <v>2833.6</v>
      </c>
      <c r="K36" s="3" t="e">
        <v>#REF!</v>
      </c>
      <c r="N36" s="7">
        <v>2039</v>
      </c>
      <c r="O36" s="7">
        <v>2465</v>
      </c>
    </row>
    <row r="37" spans="1:15" s="3" customFormat="1" ht="15">
      <c r="A37" s="27"/>
      <c r="B37" s="23" t="s">
        <v>154</v>
      </c>
      <c r="C37" s="24"/>
      <c r="D37" s="25"/>
      <c r="E37" s="17">
        <v>4500</v>
      </c>
      <c r="F37" s="23">
        <v>5</v>
      </c>
      <c r="G37" s="24"/>
      <c r="H37" s="25"/>
      <c r="I37" s="14">
        <v>1895</v>
      </c>
      <c r="J37" s="3">
        <v>3063.6</v>
      </c>
      <c r="K37" s="3" t="e">
        <v>#REF!</v>
      </c>
      <c r="N37" s="7">
        <v>2179</v>
      </c>
      <c r="O37" s="7">
        <v>2671</v>
      </c>
    </row>
    <row r="38" spans="1:15" s="3" customFormat="1" ht="15">
      <c r="A38" s="27"/>
      <c r="B38" s="23" t="s">
        <v>155</v>
      </c>
      <c r="C38" s="24"/>
      <c r="D38" s="25"/>
      <c r="E38" s="17">
        <v>5000</v>
      </c>
      <c r="F38" s="23">
        <v>5</v>
      </c>
      <c r="G38" s="24"/>
      <c r="H38" s="25"/>
      <c r="I38" s="14">
        <v>2016</v>
      </c>
      <c r="J38" s="3">
        <v>3293.6</v>
      </c>
      <c r="K38" s="3" t="e">
        <v>#REF!</v>
      </c>
      <c r="N38" s="7">
        <v>2319</v>
      </c>
      <c r="O38" s="7">
        <v>2876</v>
      </c>
    </row>
    <row r="39" spans="1:15" s="3" customFormat="1" ht="15">
      <c r="A39" s="27"/>
      <c r="B39" s="23" t="s">
        <v>156</v>
      </c>
      <c r="C39" s="24"/>
      <c r="D39" s="25"/>
      <c r="E39" s="17">
        <v>5500</v>
      </c>
      <c r="F39" s="23">
        <v>5</v>
      </c>
      <c r="G39" s="24"/>
      <c r="H39" s="25"/>
      <c r="I39" s="14">
        <v>2138</v>
      </c>
      <c r="J39" s="3">
        <v>3523.6</v>
      </c>
      <c r="K39" s="3" t="e">
        <v>#REF!</v>
      </c>
      <c r="N39" s="7">
        <v>2459</v>
      </c>
      <c r="O39" s="7">
        <v>3082</v>
      </c>
    </row>
    <row r="40" spans="1:15" ht="12.75">
      <c r="A40" s="28"/>
      <c r="B40" s="23" t="s">
        <v>157</v>
      </c>
      <c r="C40" s="24"/>
      <c r="D40" s="25"/>
      <c r="E40" s="17">
        <v>6000</v>
      </c>
      <c r="F40" s="23">
        <v>5</v>
      </c>
      <c r="G40" s="24"/>
      <c r="H40" s="25"/>
      <c r="I40" s="14">
        <v>2260</v>
      </c>
      <c r="J40" s="1">
        <v>3753.6</v>
      </c>
      <c r="K40" s="1" t="e">
        <v>#REF!</v>
      </c>
      <c r="N40" s="7">
        <v>2599</v>
      </c>
      <c r="O40" s="7">
        <v>3287</v>
      </c>
    </row>
    <row r="41" spans="1:15" ht="12.75">
      <c r="A41" s="29" t="s">
        <v>240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s="3" customFormat="1" ht="15">
      <c r="A42" s="26"/>
      <c r="B42" s="23" t="s">
        <v>158</v>
      </c>
      <c r="C42" s="24"/>
      <c r="D42" s="25"/>
      <c r="E42" s="17">
        <v>1000</v>
      </c>
      <c r="F42" s="23">
        <v>5</v>
      </c>
      <c r="G42" s="24"/>
      <c r="H42" s="25"/>
      <c r="I42" s="14">
        <v>1352</v>
      </c>
      <c r="J42" s="3">
        <v>1475.4499999999998</v>
      </c>
      <c r="K42" s="3" t="e">
        <v>#REF!</v>
      </c>
      <c r="N42" s="7">
        <v>1554</v>
      </c>
      <c r="O42" s="7">
        <v>1563</v>
      </c>
    </row>
    <row r="43" spans="1:15" s="3" customFormat="1" ht="15">
      <c r="A43" s="27"/>
      <c r="B43" s="23" t="s">
        <v>159</v>
      </c>
      <c r="C43" s="24"/>
      <c r="D43" s="25"/>
      <c r="E43" s="17">
        <v>1500</v>
      </c>
      <c r="F43" s="23">
        <v>5</v>
      </c>
      <c r="G43" s="24"/>
      <c r="H43" s="25"/>
      <c r="I43" s="14">
        <v>1474</v>
      </c>
      <c r="J43" s="3">
        <v>1646.8</v>
      </c>
      <c r="K43" s="3" t="e">
        <v>#REF!</v>
      </c>
      <c r="N43" s="7">
        <v>1694</v>
      </c>
      <c r="O43" s="7">
        <v>1769</v>
      </c>
    </row>
    <row r="44" spans="1:15" s="3" customFormat="1" ht="15">
      <c r="A44" s="27"/>
      <c r="B44" s="23" t="s">
        <v>160</v>
      </c>
      <c r="C44" s="24"/>
      <c r="D44" s="25"/>
      <c r="E44" s="17">
        <v>2000</v>
      </c>
      <c r="F44" s="23">
        <v>5</v>
      </c>
      <c r="G44" s="24"/>
      <c r="H44" s="25"/>
      <c r="I44" s="14">
        <v>1595</v>
      </c>
      <c r="J44" s="3">
        <v>1818.1499999999999</v>
      </c>
      <c r="K44" s="3" t="e">
        <v>#REF!</v>
      </c>
      <c r="N44" s="7">
        <v>1835</v>
      </c>
      <c r="O44" s="7">
        <v>1974</v>
      </c>
    </row>
    <row r="45" spans="1:15" s="3" customFormat="1" ht="15">
      <c r="A45" s="27"/>
      <c r="B45" s="23" t="s">
        <v>161</v>
      </c>
      <c r="C45" s="24"/>
      <c r="D45" s="25"/>
      <c r="E45" s="17">
        <v>2500</v>
      </c>
      <c r="F45" s="23">
        <v>5</v>
      </c>
      <c r="G45" s="24"/>
      <c r="H45" s="25"/>
      <c r="I45" s="14">
        <v>1717</v>
      </c>
      <c r="J45" s="3">
        <v>1989.4999999999998</v>
      </c>
      <c r="K45" s="3" t="e">
        <v>#REF!</v>
      </c>
      <c r="N45" s="7">
        <v>1975</v>
      </c>
      <c r="O45" s="7">
        <v>2180</v>
      </c>
    </row>
    <row r="46" spans="1:15" s="3" customFormat="1" ht="15">
      <c r="A46" s="27"/>
      <c r="B46" s="23" t="s">
        <v>162</v>
      </c>
      <c r="C46" s="24"/>
      <c r="D46" s="25"/>
      <c r="E46" s="17">
        <v>3000</v>
      </c>
      <c r="F46" s="23">
        <v>5</v>
      </c>
      <c r="G46" s="24"/>
      <c r="H46" s="25"/>
      <c r="I46" s="14">
        <v>1839</v>
      </c>
      <c r="J46" s="3">
        <v>2160.85</v>
      </c>
      <c r="K46" s="3" t="e">
        <v>#REF!</v>
      </c>
      <c r="N46" s="7">
        <v>2115</v>
      </c>
      <c r="O46" s="7">
        <v>2386</v>
      </c>
    </row>
    <row r="47" spans="1:15" s="3" customFormat="1" ht="15">
      <c r="A47" s="27"/>
      <c r="B47" s="23" t="s">
        <v>163</v>
      </c>
      <c r="C47" s="24"/>
      <c r="D47" s="25"/>
      <c r="E47" s="17">
        <v>3500</v>
      </c>
      <c r="F47" s="23">
        <v>5</v>
      </c>
      <c r="G47" s="24"/>
      <c r="H47" s="25"/>
      <c r="I47" s="14">
        <v>1961</v>
      </c>
      <c r="J47" s="3">
        <v>2332.2</v>
      </c>
      <c r="K47" s="3" t="e">
        <v>#REF!</v>
      </c>
      <c r="N47" s="7">
        <v>2255</v>
      </c>
      <c r="O47" s="7">
        <v>2591</v>
      </c>
    </row>
    <row r="48" spans="1:15" s="3" customFormat="1" ht="15">
      <c r="A48" s="27"/>
      <c r="B48" s="23" t="s">
        <v>164</v>
      </c>
      <c r="C48" s="24"/>
      <c r="D48" s="25"/>
      <c r="E48" s="17">
        <v>4000</v>
      </c>
      <c r="F48" s="23">
        <v>5</v>
      </c>
      <c r="G48" s="24"/>
      <c r="H48" s="25"/>
      <c r="I48" s="14">
        <v>2082</v>
      </c>
      <c r="J48" s="3">
        <v>2503.5499999999997</v>
      </c>
      <c r="K48" s="3" t="e">
        <v>#REF!</v>
      </c>
      <c r="N48" s="7">
        <v>2395</v>
      </c>
      <c r="O48" s="7">
        <v>2797</v>
      </c>
    </row>
    <row r="49" spans="1:15" s="3" customFormat="1" ht="15">
      <c r="A49" s="27"/>
      <c r="B49" s="23" t="s">
        <v>165</v>
      </c>
      <c r="C49" s="24"/>
      <c r="D49" s="25"/>
      <c r="E49" s="17">
        <v>4500</v>
      </c>
      <c r="F49" s="23">
        <v>5</v>
      </c>
      <c r="G49" s="24"/>
      <c r="H49" s="25"/>
      <c r="I49" s="14">
        <v>2204</v>
      </c>
      <c r="J49" s="3">
        <v>2674.8999999999996</v>
      </c>
      <c r="K49" s="3" t="e">
        <v>#REF!</v>
      </c>
      <c r="N49" s="7">
        <v>2535</v>
      </c>
      <c r="O49" s="7">
        <v>3002</v>
      </c>
    </row>
    <row r="50" spans="1:15" s="3" customFormat="1" ht="15">
      <c r="A50" s="27"/>
      <c r="B50" s="23" t="s">
        <v>166</v>
      </c>
      <c r="C50" s="24"/>
      <c r="D50" s="25"/>
      <c r="E50" s="17">
        <v>5000</v>
      </c>
      <c r="F50" s="23">
        <v>5</v>
      </c>
      <c r="G50" s="24"/>
      <c r="H50" s="25"/>
      <c r="I50" s="14">
        <v>2326</v>
      </c>
      <c r="J50" s="3">
        <v>2846.25</v>
      </c>
      <c r="K50" s="3" t="e">
        <v>#REF!</v>
      </c>
      <c r="N50" s="7">
        <v>2675</v>
      </c>
      <c r="O50" s="7">
        <v>3208</v>
      </c>
    </row>
    <row r="51" spans="1:15" s="3" customFormat="1" ht="15">
      <c r="A51" s="27"/>
      <c r="B51" s="23" t="s">
        <v>167</v>
      </c>
      <c r="C51" s="24"/>
      <c r="D51" s="25"/>
      <c r="E51" s="17">
        <v>5500</v>
      </c>
      <c r="F51" s="23">
        <v>5</v>
      </c>
      <c r="G51" s="24"/>
      <c r="H51" s="25"/>
      <c r="I51" s="14">
        <v>2448</v>
      </c>
      <c r="J51" s="3">
        <v>3016.45</v>
      </c>
      <c r="K51" s="3" t="e">
        <v>#REF!</v>
      </c>
      <c r="N51" s="7">
        <v>2815</v>
      </c>
      <c r="O51" s="7">
        <v>3413</v>
      </c>
    </row>
    <row r="52" spans="1:15" ht="12.75">
      <c r="A52" s="28"/>
      <c r="B52" s="23" t="s">
        <v>168</v>
      </c>
      <c r="C52" s="24"/>
      <c r="D52" s="25"/>
      <c r="E52" s="17">
        <v>6000</v>
      </c>
      <c r="F52" s="23">
        <v>5</v>
      </c>
      <c r="G52" s="24"/>
      <c r="H52" s="25"/>
      <c r="I52" s="14">
        <v>2569</v>
      </c>
      <c r="J52" s="1">
        <v>3187.7999999999997</v>
      </c>
      <c r="K52" s="1" t="e">
        <v>#REF!</v>
      </c>
      <c r="N52" s="7">
        <v>2955</v>
      </c>
      <c r="O52" s="7">
        <v>3619</v>
      </c>
    </row>
    <row r="53" spans="1:15" ht="12.75">
      <c r="A53" s="29" t="s">
        <v>50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52.5">
      <c r="A54" s="4" t="s">
        <v>7</v>
      </c>
      <c r="B54" s="35" t="s">
        <v>8</v>
      </c>
      <c r="C54" s="36"/>
      <c r="D54" s="16"/>
      <c r="E54" s="4" t="s">
        <v>51</v>
      </c>
      <c r="F54" s="35" t="s">
        <v>52</v>
      </c>
      <c r="G54" s="36"/>
      <c r="H54" s="39"/>
      <c r="I54" s="4" t="s">
        <v>23</v>
      </c>
      <c r="J54" s="3"/>
      <c r="K54" s="3"/>
      <c r="L54" s="3"/>
      <c r="M54" s="3"/>
      <c r="N54" s="4" t="s">
        <v>24</v>
      </c>
      <c r="O54" s="4" t="s">
        <v>25</v>
      </c>
    </row>
    <row r="55" spans="2:15" ht="15">
      <c r="B55" s="23" t="s">
        <v>169</v>
      </c>
      <c r="C55" s="24"/>
      <c r="D55" s="25"/>
      <c r="E55" s="17">
        <v>5</v>
      </c>
      <c r="F55" s="23" t="s">
        <v>54</v>
      </c>
      <c r="G55" s="24"/>
      <c r="H55" s="25"/>
      <c r="I55" s="14">
        <v>518</v>
      </c>
      <c r="J55" s="3">
        <v>1475.4499999999998</v>
      </c>
      <c r="K55" s="3" t="e">
        <v>#REF!</v>
      </c>
      <c r="L55" s="3"/>
      <c r="M55" s="3"/>
      <c r="N55" s="7">
        <v>596</v>
      </c>
      <c r="O55" s="7">
        <v>646</v>
      </c>
    </row>
    <row r="56" spans="1:15" ht="12.75">
      <c r="A56" s="20"/>
      <c r="B56" s="29" t="s">
        <v>55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t="12.75">
      <c r="B57" s="49" t="s">
        <v>8</v>
      </c>
      <c r="C57" s="49"/>
      <c r="D57" s="49"/>
      <c r="E57" s="49"/>
      <c r="F57" s="49"/>
      <c r="G57" s="49"/>
      <c r="H57" s="49"/>
      <c r="I57" s="49"/>
      <c r="J57" s="21"/>
      <c r="K57" s="21"/>
      <c r="L57" s="21"/>
      <c r="M57" s="21"/>
      <c r="N57" s="47" t="s">
        <v>58</v>
      </c>
      <c r="O57" s="47"/>
    </row>
    <row r="58" spans="2:15" ht="12.75">
      <c r="B58" s="50" t="s">
        <v>56</v>
      </c>
      <c r="C58" s="50"/>
      <c r="D58" s="50"/>
      <c r="E58" s="50"/>
      <c r="F58" s="50"/>
      <c r="G58" s="50"/>
      <c r="H58" s="50"/>
      <c r="I58" s="50"/>
      <c r="J58" s="21"/>
      <c r="K58" s="21"/>
      <c r="L58" s="21"/>
      <c r="M58" s="21"/>
      <c r="N58" s="48">
        <v>1120</v>
      </c>
      <c r="O58" s="48"/>
    </row>
    <row r="59" spans="2:15" ht="29.25" customHeight="1">
      <c r="B59" s="51" t="s">
        <v>57</v>
      </c>
      <c r="C59" s="51"/>
      <c r="D59" s="51"/>
      <c r="E59" s="51"/>
      <c r="F59" s="51"/>
      <c r="G59" s="51"/>
      <c r="H59" s="51"/>
      <c r="I59" s="51"/>
      <c r="J59" s="21"/>
      <c r="K59" s="21"/>
      <c r="L59" s="21"/>
      <c r="M59" s="21"/>
      <c r="N59" s="48">
        <v>4900</v>
      </c>
      <c r="O59" s="48"/>
    </row>
    <row r="60" spans="1:15" ht="12.75" customHeight="1">
      <c r="A60" s="40" t="s">
        <v>59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0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</sheetData>
  <sheetProtection/>
  <mergeCells count="101">
    <mergeCell ref="B59:I59"/>
    <mergeCell ref="N59:O59"/>
    <mergeCell ref="A60:O61"/>
    <mergeCell ref="B55:D55"/>
    <mergeCell ref="F55:H55"/>
    <mergeCell ref="B56:O56"/>
    <mergeCell ref="B57:I57"/>
    <mergeCell ref="N57:O57"/>
    <mergeCell ref="B58:I58"/>
    <mergeCell ref="N58:O58"/>
    <mergeCell ref="A53:O53"/>
    <mergeCell ref="B54:C54"/>
    <mergeCell ref="F54:H54"/>
    <mergeCell ref="B48:D48"/>
    <mergeCell ref="F48:H48"/>
    <mergeCell ref="B49:D49"/>
    <mergeCell ref="F49:H49"/>
    <mergeCell ref="B50:D50"/>
    <mergeCell ref="F50:H50"/>
    <mergeCell ref="B36:D36"/>
    <mergeCell ref="F36:H36"/>
    <mergeCell ref="B45:D45"/>
    <mergeCell ref="F45:H45"/>
    <mergeCell ref="B46:D46"/>
    <mergeCell ref="F46:H46"/>
    <mergeCell ref="B47:D47"/>
    <mergeCell ref="F47:H47"/>
    <mergeCell ref="B40:D40"/>
    <mergeCell ref="F40:H40"/>
    <mergeCell ref="A41:O41"/>
    <mergeCell ref="A42:A52"/>
    <mergeCell ref="B42:D42"/>
    <mergeCell ref="F42:H42"/>
    <mergeCell ref="B43:D43"/>
    <mergeCell ref="F43:H43"/>
    <mergeCell ref="B44:D44"/>
    <mergeCell ref="F44:H44"/>
    <mergeCell ref="B51:D51"/>
    <mergeCell ref="F51:H51"/>
    <mergeCell ref="B52:D52"/>
    <mergeCell ref="F52:H52"/>
    <mergeCell ref="B24:D24"/>
    <mergeCell ref="F24:H24"/>
    <mergeCell ref="B25:D25"/>
    <mergeCell ref="F25:H25"/>
    <mergeCell ref="A29:O29"/>
    <mergeCell ref="A30:A40"/>
    <mergeCell ref="B30:D30"/>
    <mergeCell ref="F30:H30"/>
    <mergeCell ref="B31:D31"/>
    <mergeCell ref="F31:H31"/>
    <mergeCell ref="B32:D32"/>
    <mergeCell ref="F32:H32"/>
    <mergeCell ref="B33:D33"/>
    <mergeCell ref="F33:H33"/>
    <mergeCell ref="B37:D37"/>
    <mergeCell ref="F37:H37"/>
    <mergeCell ref="B38:D38"/>
    <mergeCell ref="F38:H38"/>
    <mergeCell ref="B39:D39"/>
    <mergeCell ref="F39:H39"/>
    <mergeCell ref="B34:D34"/>
    <mergeCell ref="F34:H34"/>
    <mergeCell ref="B35:D35"/>
    <mergeCell ref="F35:H35"/>
    <mergeCell ref="B20:D20"/>
    <mergeCell ref="F20:H20"/>
    <mergeCell ref="B21:D21"/>
    <mergeCell ref="F21:H21"/>
    <mergeCell ref="B22:D22"/>
    <mergeCell ref="F22:H22"/>
    <mergeCell ref="F13:I13"/>
    <mergeCell ref="F14:I14"/>
    <mergeCell ref="B16:C16"/>
    <mergeCell ref="F16:H16"/>
    <mergeCell ref="A17:O17"/>
    <mergeCell ref="A18:A28"/>
    <mergeCell ref="B18:D18"/>
    <mergeCell ref="F18:H18"/>
    <mergeCell ref="B19:D19"/>
    <mergeCell ref="F19:H19"/>
    <mergeCell ref="B26:D26"/>
    <mergeCell ref="F26:H26"/>
    <mergeCell ref="B27:D27"/>
    <mergeCell ref="F27:H27"/>
    <mergeCell ref="B28:D28"/>
    <mergeCell ref="F28:H28"/>
    <mergeCell ref="B23:D23"/>
    <mergeCell ref="F23:H23"/>
    <mergeCell ref="A7:B7"/>
    <mergeCell ref="H7:O7"/>
    <mergeCell ref="A9:O9"/>
    <mergeCell ref="A10:I10"/>
    <mergeCell ref="H11:I11"/>
    <mergeCell ref="A12:I12"/>
    <mergeCell ref="A2:E4"/>
    <mergeCell ref="F2:O3"/>
    <mergeCell ref="F4:O4"/>
    <mergeCell ref="A5:E5"/>
    <mergeCell ref="F5:O5"/>
    <mergeCell ref="G6:O6"/>
  </mergeCells>
  <hyperlinks>
    <hyperlink ref="H7" r:id="rId1" display="www.alfa-zabor.ru"/>
  </hyperlinks>
  <printOptions/>
  <pageMargins left="0.62" right="0.17" top="0.48" bottom="0.46" header="0.5" footer="0.5"/>
  <pageSetup horizontalDpi="600" verticalDpi="600" orientation="portrait" paperSize="9" scale="65" r:id="rId3"/>
  <rowBreaks count="1" manualBreakCount="1">
    <brk id="40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1"/>
  <sheetViews>
    <sheetView showGridLines="0" view="pageBreakPreview" zoomScaleSheetLayoutView="100" zoomScalePageLayoutView="0" workbookViewId="0" topLeftCell="A1">
      <selection activeCell="W15" sqref="W15"/>
    </sheetView>
  </sheetViews>
  <sheetFormatPr defaultColWidth="9.00390625" defaultRowHeight="12.75"/>
  <cols>
    <col min="1" max="1" width="17.00390625" style="1" customWidth="1"/>
    <col min="2" max="2" width="11.75390625" style="1" customWidth="1"/>
    <col min="3" max="3" width="7.25390625" style="1" customWidth="1"/>
    <col min="4" max="4" width="4.75390625" style="1" hidden="1" customWidth="1"/>
    <col min="5" max="5" width="9.625" style="1" customWidth="1"/>
    <col min="6" max="6" width="8.75390625" style="1" customWidth="1"/>
    <col min="7" max="7" width="2.75390625" style="1" customWidth="1"/>
    <col min="8" max="8" width="2.75390625" style="1" hidden="1" customWidth="1"/>
    <col min="9" max="9" width="11.75390625" style="1" customWidth="1"/>
    <col min="10" max="10" width="0" style="1" hidden="1" customWidth="1"/>
    <col min="11" max="11" width="9.125" style="1" hidden="1" customWidth="1"/>
    <col min="12" max="12" width="0.12890625" style="1" hidden="1" customWidth="1"/>
    <col min="13" max="13" width="9.125" style="1" hidden="1" customWidth="1"/>
    <col min="14" max="14" width="12.375" style="1" customWidth="1"/>
    <col min="15" max="15" width="9.75390625" style="1" customWidth="1"/>
    <col min="16" max="16384" width="9.125" style="1" customWidth="1"/>
  </cols>
  <sheetData>
    <row r="2" spans="1:15" ht="12.75" customHeight="1">
      <c r="A2" s="45" t="s">
        <v>1</v>
      </c>
      <c r="B2" s="45"/>
      <c r="C2" s="45"/>
      <c r="D2" s="45"/>
      <c r="E2" s="45"/>
      <c r="F2" s="41" t="s">
        <v>2</v>
      </c>
      <c r="G2" s="41"/>
      <c r="H2" s="41"/>
      <c r="I2" s="41"/>
      <c r="J2" s="41"/>
      <c r="K2" s="41"/>
      <c r="L2" s="41"/>
      <c r="M2" s="41"/>
      <c r="N2" s="41"/>
      <c r="O2" s="41"/>
    </row>
    <row r="3" spans="1:15" ht="12.75" customHeight="1">
      <c r="A3" s="45"/>
      <c r="B3" s="45"/>
      <c r="C3" s="45"/>
      <c r="D3" s="45"/>
      <c r="E3" s="45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 customHeight="1">
      <c r="A4" s="45"/>
      <c r="B4" s="45"/>
      <c r="C4" s="45"/>
      <c r="D4" s="45"/>
      <c r="E4" s="45"/>
      <c r="F4" s="42" t="s">
        <v>60</v>
      </c>
      <c r="G4" s="42"/>
      <c r="H4" s="42"/>
      <c r="I4" s="42"/>
      <c r="J4" s="42"/>
      <c r="K4" s="42"/>
      <c r="L4" s="42"/>
      <c r="M4" s="42"/>
      <c r="N4" s="42"/>
      <c r="O4" s="42"/>
    </row>
    <row r="5" spans="1:15" ht="12.75" customHeight="1">
      <c r="A5" s="46" t="s">
        <v>3</v>
      </c>
      <c r="B5" s="46"/>
      <c r="C5" s="46"/>
      <c r="D5" s="46"/>
      <c r="E5" s="46"/>
      <c r="F5" s="42" t="s">
        <v>61</v>
      </c>
      <c r="G5" s="42"/>
      <c r="H5" s="42"/>
      <c r="I5" s="42"/>
      <c r="J5" s="42"/>
      <c r="K5" s="42"/>
      <c r="L5" s="42"/>
      <c r="M5" s="42"/>
      <c r="N5" s="42"/>
      <c r="O5" s="42"/>
    </row>
    <row r="6" spans="6:15" ht="12.75" customHeight="1">
      <c r="F6" s="22"/>
      <c r="G6" s="43" t="s">
        <v>4</v>
      </c>
      <c r="H6" s="43"/>
      <c r="I6" s="43"/>
      <c r="J6" s="43"/>
      <c r="K6" s="43"/>
      <c r="L6" s="43"/>
      <c r="M6" s="43"/>
      <c r="N6" s="43"/>
      <c r="O6" s="43"/>
    </row>
    <row r="7" spans="1:15" ht="15" customHeight="1">
      <c r="A7" s="32"/>
      <c r="B7" s="32"/>
      <c r="C7" s="2"/>
      <c r="D7" s="2"/>
      <c r="E7" s="2"/>
      <c r="F7" s="9"/>
      <c r="G7" s="9"/>
      <c r="H7" s="44" t="s">
        <v>5</v>
      </c>
      <c r="I7" s="44"/>
      <c r="J7" s="44"/>
      <c r="K7" s="44"/>
      <c r="L7" s="44"/>
      <c r="M7" s="44"/>
      <c r="N7" s="44"/>
      <c r="O7" s="44"/>
    </row>
    <row r="8" spans="1:15" ht="15" customHeight="1">
      <c r="A8" s="8"/>
      <c r="B8" s="8"/>
      <c r="C8" s="2"/>
      <c r="D8" s="2"/>
      <c r="E8" s="2"/>
      <c r="F8" s="2"/>
      <c r="G8" s="2"/>
      <c r="H8" s="10"/>
      <c r="I8" s="9"/>
      <c r="J8" s="2"/>
      <c r="K8" s="2"/>
      <c r="L8" s="2"/>
      <c r="M8" s="2"/>
      <c r="N8" s="2"/>
      <c r="O8" s="2"/>
    </row>
    <row r="9" spans="1:15" ht="22.5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13"/>
      <c r="K10" s="13"/>
      <c r="L10" s="13"/>
      <c r="M10" s="13"/>
      <c r="N10" s="13"/>
      <c r="O10" s="13"/>
    </row>
    <row r="11" spans="1:9" s="3" customFormat="1" ht="22.5" customHeight="1">
      <c r="A11" s="11" t="s">
        <v>248</v>
      </c>
      <c r="B11" s="5"/>
      <c r="C11" s="5"/>
      <c r="D11" s="5"/>
      <c r="E11" s="5"/>
      <c r="F11" s="5"/>
      <c r="G11" s="5"/>
      <c r="H11" s="34"/>
      <c r="I11" s="34"/>
    </row>
    <row r="12" spans="1:9" s="3" customFormat="1" ht="22.5" customHeight="1">
      <c r="A12" s="37" t="s">
        <v>6</v>
      </c>
      <c r="B12" s="37"/>
      <c r="C12" s="37"/>
      <c r="D12" s="37"/>
      <c r="E12" s="37"/>
      <c r="F12" s="37"/>
      <c r="G12" s="37"/>
      <c r="H12" s="37"/>
      <c r="I12" s="37"/>
    </row>
    <row r="13" spans="1:9" s="3" customFormat="1" ht="22.5" customHeight="1">
      <c r="A13" s="11"/>
      <c r="B13" s="5"/>
      <c r="C13" s="5"/>
      <c r="D13" s="5"/>
      <c r="E13" s="5"/>
      <c r="F13" s="38"/>
      <c r="G13" s="38"/>
      <c r="H13" s="38"/>
      <c r="I13" s="38"/>
    </row>
    <row r="14" spans="1:9" s="3" customFormat="1" ht="12" customHeight="1">
      <c r="A14" s="11"/>
      <c r="B14" s="5"/>
      <c r="C14" s="5"/>
      <c r="D14" s="5"/>
      <c r="E14" s="5"/>
      <c r="F14" s="38"/>
      <c r="G14" s="38"/>
      <c r="H14" s="38"/>
      <c r="I14" s="38"/>
    </row>
    <row r="15" spans="1:15" s="3" customFormat="1" ht="93" customHeight="1">
      <c r="A15" s="11"/>
      <c r="B15" s="5"/>
      <c r="C15" s="5"/>
      <c r="D15" s="5"/>
      <c r="E15" s="5"/>
      <c r="F15" s="12"/>
      <c r="G15" s="5"/>
      <c r="H15" s="6"/>
      <c r="I15" s="15"/>
      <c r="J15" s="15"/>
      <c r="K15" s="15"/>
      <c r="L15" s="15"/>
      <c r="M15" s="15"/>
      <c r="N15" s="15"/>
      <c r="O15" s="15"/>
    </row>
    <row r="16" spans="1:15" s="3" customFormat="1" ht="81.75" customHeight="1">
      <c r="A16" s="4" t="s">
        <v>7</v>
      </c>
      <c r="B16" s="35" t="s">
        <v>8</v>
      </c>
      <c r="C16" s="36"/>
      <c r="D16" s="16"/>
      <c r="E16" s="4" t="s">
        <v>11</v>
      </c>
      <c r="F16" s="35" t="s">
        <v>22</v>
      </c>
      <c r="G16" s="36"/>
      <c r="H16" s="39"/>
      <c r="I16" s="4" t="s">
        <v>23</v>
      </c>
      <c r="N16" s="4" t="s">
        <v>24</v>
      </c>
      <c r="O16" s="4" t="s">
        <v>25</v>
      </c>
    </row>
    <row r="17" spans="1:15" s="3" customFormat="1" ht="15">
      <c r="A17" s="29" t="s">
        <v>96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" customFormat="1" ht="15">
      <c r="A18" s="26"/>
      <c r="B18" s="23" t="s">
        <v>62</v>
      </c>
      <c r="C18" s="24"/>
      <c r="D18" s="25"/>
      <c r="E18" s="17">
        <v>1000</v>
      </c>
      <c r="F18" s="23">
        <v>3.5</v>
      </c>
      <c r="G18" s="24"/>
      <c r="H18" s="25"/>
      <c r="I18" s="14">
        <v>1215</v>
      </c>
      <c r="J18" s="3">
        <v>938</v>
      </c>
      <c r="K18" s="3">
        <v>959</v>
      </c>
      <c r="N18" s="7">
        <v>1397</v>
      </c>
      <c r="O18" s="7">
        <v>1428</v>
      </c>
    </row>
    <row r="19" spans="1:15" s="3" customFormat="1" ht="16.5" customHeight="1">
      <c r="A19" s="27"/>
      <c r="B19" s="23" t="s">
        <v>63</v>
      </c>
      <c r="C19" s="24"/>
      <c r="D19" s="25"/>
      <c r="E19" s="17">
        <v>1500</v>
      </c>
      <c r="F19" s="23">
        <v>3.5</v>
      </c>
      <c r="G19" s="24"/>
      <c r="H19" s="25"/>
      <c r="I19" s="14">
        <v>1411</v>
      </c>
      <c r="J19" s="3">
        <v>1109</v>
      </c>
      <c r="K19" s="3">
        <v>1158</v>
      </c>
      <c r="N19" s="7">
        <v>1623</v>
      </c>
      <c r="O19" s="7">
        <v>1693</v>
      </c>
    </row>
    <row r="20" spans="1:15" s="3" customFormat="1" ht="15.75" customHeight="1">
      <c r="A20" s="27"/>
      <c r="B20" s="23" t="s">
        <v>64</v>
      </c>
      <c r="C20" s="24"/>
      <c r="D20" s="25"/>
      <c r="E20" s="17">
        <v>2000</v>
      </c>
      <c r="F20" s="23">
        <v>3.5</v>
      </c>
      <c r="G20" s="24"/>
      <c r="H20" s="25"/>
      <c r="I20" s="14">
        <v>1608</v>
      </c>
      <c r="J20" s="3">
        <v>1280</v>
      </c>
      <c r="K20" s="3">
        <v>1357</v>
      </c>
      <c r="N20" s="7">
        <v>1849</v>
      </c>
      <c r="O20" s="7">
        <v>1958</v>
      </c>
    </row>
    <row r="21" spans="1:15" s="3" customFormat="1" ht="15.75" customHeight="1">
      <c r="A21" s="27"/>
      <c r="B21" s="23" t="s">
        <v>65</v>
      </c>
      <c r="C21" s="24"/>
      <c r="D21" s="25"/>
      <c r="E21" s="17">
        <v>2500</v>
      </c>
      <c r="F21" s="23">
        <v>3.5</v>
      </c>
      <c r="G21" s="24"/>
      <c r="H21" s="25"/>
      <c r="I21" s="14">
        <v>1804</v>
      </c>
      <c r="J21" s="3">
        <v>1452</v>
      </c>
      <c r="K21" s="3">
        <v>1556</v>
      </c>
      <c r="N21" s="7">
        <v>2075</v>
      </c>
      <c r="O21" s="7">
        <v>2223</v>
      </c>
    </row>
    <row r="22" spans="1:15" s="3" customFormat="1" ht="17.25" customHeight="1">
      <c r="A22" s="27"/>
      <c r="B22" s="23" t="s">
        <v>66</v>
      </c>
      <c r="C22" s="24"/>
      <c r="D22" s="25"/>
      <c r="E22" s="17">
        <v>3000</v>
      </c>
      <c r="F22" s="23">
        <v>3.5</v>
      </c>
      <c r="G22" s="24"/>
      <c r="H22" s="25"/>
      <c r="I22" s="14">
        <v>2001</v>
      </c>
      <c r="J22" s="3">
        <v>1623</v>
      </c>
      <c r="K22" s="3">
        <v>1756</v>
      </c>
      <c r="N22" s="7">
        <v>2301</v>
      </c>
      <c r="O22" s="7">
        <v>2489</v>
      </c>
    </row>
    <row r="23" spans="1:15" s="3" customFormat="1" ht="15.75" customHeight="1">
      <c r="A23" s="27"/>
      <c r="B23" s="23" t="s">
        <v>67</v>
      </c>
      <c r="C23" s="24"/>
      <c r="D23" s="25"/>
      <c r="E23" s="17">
        <v>3500</v>
      </c>
      <c r="F23" s="23">
        <v>3.5</v>
      </c>
      <c r="G23" s="24"/>
      <c r="H23" s="25"/>
      <c r="I23" s="14">
        <v>2197</v>
      </c>
      <c r="J23" s="3">
        <v>1794</v>
      </c>
      <c r="K23" s="3">
        <v>1955</v>
      </c>
      <c r="N23" s="7">
        <v>2527</v>
      </c>
      <c r="O23" s="7">
        <v>2754</v>
      </c>
    </row>
    <row r="24" spans="1:15" s="3" customFormat="1" ht="17.25" customHeight="1">
      <c r="A24" s="27"/>
      <c r="B24" s="23" t="s">
        <v>68</v>
      </c>
      <c r="C24" s="24"/>
      <c r="D24" s="25"/>
      <c r="E24" s="17">
        <v>4000</v>
      </c>
      <c r="F24" s="23">
        <v>3.5</v>
      </c>
      <c r="G24" s="24"/>
      <c r="H24" s="25"/>
      <c r="I24" s="14">
        <v>2394</v>
      </c>
      <c r="J24" s="3">
        <v>1966</v>
      </c>
      <c r="K24" s="3">
        <v>2154</v>
      </c>
      <c r="N24" s="7">
        <v>2753</v>
      </c>
      <c r="O24" s="7">
        <v>3019</v>
      </c>
    </row>
    <row r="25" spans="1:15" s="3" customFormat="1" ht="15">
      <c r="A25" s="27"/>
      <c r="B25" s="23" t="s">
        <v>69</v>
      </c>
      <c r="C25" s="24"/>
      <c r="D25" s="25"/>
      <c r="E25" s="17">
        <v>4500</v>
      </c>
      <c r="F25" s="23">
        <v>3.5</v>
      </c>
      <c r="G25" s="24"/>
      <c r="H25" s="25"/>
      <c r="I25" s="14">
        <v>2590</v>
      </c>
      <c r="J25" s="3">
        <v>2137</v>
      </c>
      <c r="K25" s="3">
        <v>2353</v>
      </c>
      <c r="N25" s="7">
        <v>2979</v>
      </c>
      <c r="O25" s="7">
        <v>3284</v>
      </c>
    </row>
    <row r="26" spans="1:15" s="3" customFormat="1" ht="17.25" customHeight="1">
      <c r="A26" s="27"/>
      <c r="B26" s="23" t="s">
        <v>70</v>
      </c>
      <c r="C26" s="24"/>
      <c r="D26" s="25"/>
      <c r="E26" s="17">
        <v>5000</v>
      </c>
      <c r="F26" s="23">
        <v>3.5</v>
      </c>
      <c r="G26" s="24"/>
      <c r="H26" s="25"/>
      <c r="I26" s="14">
        <v>2787</v>
      </c>
      <c r="J26" s="3">
        <v>2308</v>
      </c>
      <c r="K26" s="3">
        <v>2553</v>
      </c>
      <c r="N26" s="7">
        <v>3205</v>
      </c>
      <c r="O26" s="7">
        <v>3549</v>
      </c>
    </row>
    <row r="27" spans="1:15" s="3" customFormat="1" ht="15">
      <c r="A27" s="27"/>
      <c r="B27" s="23" t="s">
        <v>71</v>
      </c>
      <c r="C27" s="24"/>
      <c r="D27" s="25"/>
      <c r="E27" s="17">
        <v>5500</v>
      </c>
      <c r="F27" s="23">
        <v>3.5</v>
      </c>
      <c r="G27" s="24"/>
      <c r="H27" s="25"/>
      <c r="I27" s="14">
        <v>2983</v>
      </c>
      <c r="J27" s="3">
        <v>2479</v>
      </c>
      <c r="K27" s="3">
        <v>2752</v>
      </c>
      <c r="N27" s="7">
        <v>3431</v>
      </c>
      <c r="O27" s="7">
        <v>3814</v>
      </c>
    </row>
    <row r="28" spans="1:15" ht="17.25" customHeight="1">
      <c r="A28" s="28"/>
      <c r="B28" s="23" t="s">
        <v>72</v>
      </c>
      <c r="C28" s="24"/>
      <c r="D28" s="25"/>
      <c r="E28" s="17">
        <v>6000</v>
      </c>
      <c r="F28" s="23">
        <v>3.5</v>
      </c>
      <c r="G28" s="24"/>
      <c r="H28" s="25"/>
      <c r="I28" s="14">
        <v>3180</v>
      </c>
      <c r="J28" s="1">
        <v>2651</v>
      </c>
      <c r="K28" s="1">
        <v>2951</v>
      </c>
      <c r="N28" s="7">
        <v>3657</v>
      </c>
      <c r="O28" s="7">
        <v>4080</v>
      </c>
    </row>
    <row r="29" spans="1:15" ht="12.75">
      <c r="A29" s="29" t="s">
        <v>97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s="3" customFormat="1" ht="15">
      <c r="A30" s="26"/>
      <c r="B30" s="23" t="s">
        <v>73</v>
      </c>
      <c r="C30" s="24"/>
      <c r="D30" s="25"/>
      <c r="E30" s="17">
        <v>1000</v>
      </c>
      <c r="F30" s="23">
        <v>3.5</v>
      </c>
      <c r="G30" s="24"/>
      <c r="H30" s="25"/>
      <c r="I30" s="14">
        <v>1264</v>
      </c>
      <c r="J30" s="3">
        <v>1453.6</v>
      </c>
      <c r="K30" s="3" t="e">
        <v>#REF!</v>
      </c>
      <c r="N30" s="7">
        <v>1454</v>
      </c>
      <c r="O30" s="7">
        <v>1429</v>
      </c>
    </row>
    <row r="31" spans="1:15" s="3" customFormat="1" ht="15">
      <c r="A31" s="27"/>
      <c r="B31" s="23" t="s">
        <v>74</v>
      </c>
      <c r="C31" s="24"/>
      <c r="D31" s="25"/>
      <c r="E31" s="17">
        <v>1500</v>
      </c>
      <c r="F31" s="23">
        <v>3.5</v>
      </c>
      <c r="G31" s="24"/>
      <c r="H31" s="25"/>
      <c r="I31" s="14">
        <v>1464</v>
      </c>
      <c r="J31" s="3">
        <v>1683.6</v>
      </c>
      <c r="K31" s="3" t="e">
        <v>#REF!</v>
      </c>
      <c r="N31" s="7">
        <v>1684</v>
      </c>
      <c r="O31" s="7">
        <v>1694</v>
      </c>
    </row>
    <row r="32" spans="1:15" s="3" customFormat="1" ht="15">
      <c r="A32" s="27"/>
      <c r="B32" s="23" t="s">
        <v>75</v>
      </c>
      <c r="C32" s="24"/>
      <c r="D32" s="25"/>
      <c r="E32" s="17">
        <v>2000</v>
      </c>
      <c r="F32" s="23">
        <v>3.5</v>
      </c>
      <c r="G32" s="24"/>
      <c r="H32" s="25"/>
      <c r="I32" s="14">
        <v>1664</v>
      </c>
      <c r="J32" s="3">
        <v>1913.6</v>
      </c>
      <c r="K32" s="3" t="e">
        <v>#REF!</v>
      </c>
      <c r="N32" s="7">
        <v>1914</v>
      </c>
      <c r="O32" s="7">
        <v>1959</v>
      </c>
    </row>
    <row r="33" spans="1:15" s="3" customFormat="1" ht="15">
      <c r="A33" s="27"/>
      <c r="B33" s="23" t="s">
        <v>76</v>
      </c>
      <c r="C33" s="24"/>
      <c r="D33" s="25"/>
      <c r="E33" s="17">
        <v>2500</v>
      </c>
      <c r="F33" s="23">
        <v>3.5</v>
      </c>
      <c r="G33" s="24"/>
      <c r="H33" s="25"/>
      <c r="I33" s="14">
        <v>1864</v>
      </c>
      <c r="J33" s="3">
        <v>2143.6</v>
      </c>
      <c r="K33" s="3" t="e">
        <v>#REF!</v>
      </c>
      <c r="N33" s="7">
        <v>2144</v>
      </c>
      <c r="O33" s="7">
        <v>2224</v>
      </c>
    </row>
    <row r="34" spans="1:15" s="3" customFormat="1" ht="15">
      <c r="A34" s="27"/>
      <c r="B34" s="23" t="s">
        <v>77</v>
      </c>
      <c r="C34" s="24"/>
      <c r="D34" s="25"/>
      <c r="E34" s="17">
        <v>3000</v>
      </c>
      <c r="F34" s="23">
        <v>3.5</v>
      </c>
      <c r="G34" s="24"/>
      <c r="H34" s="25"/>
      <c r="I34" s="14">
        <v>2064</v>
      </c>
      <c r="J34" s="3">
        <v>2373.6</v>
      </c>
      <c r="K34" s="3" t="e">
        <v>#REF!</v>
      </c>
      <c r="N34" s="7">
        <v>2374</v>
      </c>
      <c r="O34" s="7">
        <v>2489</v>
      </c>
    </row>
    <row r="35" spans="1:15" s="3" customFormat="1" ht="15">
      <c r="A35" s="27"/>
      <c r="B35" s="23" t="s">
        <v>78</v>
      </c>
      <c r="C35" s="24"/>
      <c r="D35" s="25"/>
      <c r="E35" s="17">
        <v>3500</v>
      </c>
      <c r="F35" s="23">
        <v>3.5</v>
      </c>
      <c r="G35" s="24"/>
      <c r="H35" s="25"/>
      <c r="I35" s="14">
        <v>2264</v>
      </c>
      <c r="J35" s="3">
        <v>2603.6</v>
      </c>
      <c r="K35" s="3" t="e">
        <v>#REF!</v>
      </c>
      <c r="N35" s="7">
        <v>2604</v>
      </c>
      <c r="O35" s="7">
        <v>2755</v>
      </c>
    </row>
    <row r="36" spans="1:15" s="3" customFormat="1" ht="15">
      <c r="A36" s="27"/>
      <c r="B36" s="23" t="s">
        <v>79</v>
      </c>
      <c r="C36" s="24"/>
      <c r="D36" s="25"/>
      <c r="E36" s="17">
        <v>4000</v>
      </c>
      <c r="F36" s="23">
        <v>3.5</v>
      </c>
      <c r="G36" s="24"/>
      <c r="H36" s="25"/>
      <c r="I36" s="14">
        <v>2464</v>
      </c>
      <c r="J36" s="3">
        <v>2833.6</v>
      </c>
      <c r="K36" s="3" t="e">
        <v>#REF!</v>
      </c>
      <c r="N36" s="7">
        <v>2834</v>
      </c>
      <c r="O36" s="7">
        <v>3020</v>
      </c>
    </row>
    <row r="37" spans="1:15" s="3" customFormat="1" ht="15">
      <c r="A37" s="27"/>
      <c r="B37" s="23" t="s">
        <v>80</v>
      </c>
      <c r="C37" s="24"/>
      <c r="D37" s="25"/>
      <c r="E37" s="17">
        <v>4500</v>
      </c>
      <c r="F37" s="23">
        <v>3.5</v>
      </c>
      <c r="G37" s="24"/>
      <c r="H37" s="25"/>
      <c r="I37" s="14">
        <v>2664</v>
      </c>
      <c r="J37" s="3">
        <v>3063.6</v>
      </c>
      <c r="K37" s="3" t="e">
        <v>#REF!</v>
      </c>
      <c r="N37" s="7">
        <v>3064</v>
      </c>
      <c r="O37" s="7">
        <v>3285</v>
      </c>
    </row>
    <row r="38" spans="1:15" s="3" customFormat="1" ht="15">
      <c r="A38" s="27"/>
      <c r="B38" s="23" t="s">
        <v>81</v>
      </c>
      <c r="C38" s="24"/>
      <c r="D38" s="25"/>
      <c r="E38" s="17">
        <v>5000</v>
      </c>
      <c r="F38" s="23">
        <v>3.5</v>
      </c>
      <c r="G38" s="24"/>
      <c r="H38" s="25"/>
      <c r="I38" s="14">
        <v>2864</v>
      </c>
      <c r="J38" s="3">
        <v>3293.6</v>
      </c>
      <c r="K38" s="3" t="e">
        <v>#REF!</v>
      </c>
      <c r="N38" s="7">
        <v>3294</v>
      </c>
      <c r="O38" s="7">
        <v>3550</v>
      </c>
    </row>
    <row r="39" spans="1:15" s="3" customFormat="1" ht="15">
      <c r="A39" s="27"/>
      <c r="B39" s="23" t="s">
        <v>82</v>
      </c>
      <c r="C39" s="24"/>
      <c r="D39" s="25"/>
      <c r="E39" s="17">
        <v>5500</v>
      </c>
      <c r="F39" s="23">
        <v>3.5</v>
      </c>
      <c r="G39" s="24"/>
      <c r="H39" s="25"/>
      <c r="I39" s="14">
        <v>3064</v>
      </c>
      <c r="J39" s="3">
        <v>3523.6</v>
      </c>
      <c r="K39" s="3" t="e">
        <v>#REF!</v>
      </c>
      <c r="N39" s="7">
        <v>3524</v>
      </c>
      <c r="O39" s="7">
        <v>3815</v>
      </c>
    </row>
    <row r="40" spans="1:15" ht="12.75">
      <c r="A40" s="28"/>
      <c r="B40" s="23" t="s">
        <v>83</v>
      </c>
      <c r="C40" s="24"/>
      <c r="D40" s="25"/>
      <c r="E40" s="17">
        <v>6000</v>
      </c>
      <c r="F40" s="23">
        <v>3.5</v>
      </c>
      <c r="G40" s="24"/>
      <c r="H40" s="25"/>
      <c r="I40" s="14">
        <v>3264</v>
      </c>
      <c r="J40" s="1">
        <v>3753.6</v>
      </c>
      <c r="K40" s="1" t="e">
        <v>#REF!</v>
      </c>
      <c r="N40" s="7">
        <v>3754</v>
      </c>
      <c r="O40" s="7">
        <v>4080</v>
      </c>
    </row>
    <row r="41" spans="1:15" ht="12.75">
      <c r="A41" s="29" t="s">
        <v>98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s="3" customFormat="1" ht="15">
      <c r="A42" s="26"/>
      <c r="B42" s="23" t="s">
        <v>84</v>
      </c>
      <c r="C42" s="24"/>
      <c r="D42" s="25"/>
      <c r="E42" s="17">
        <v>1000</v>
      </c>
      <c r="F42" s="23">
        <v>3.5</v>
      </c>
      <c r="G42" s="24"/>
      <c r="H42" s="25"/>
      <c r="I42" s="14">
        <v>1639</v>
      </c>
      <c r="J42" s="3">
        <v>1475.4499999999998</v>
      </c>
      <c r="K42" s="3" t="e">
        <v>#REF!</v>
      </c>
      <c r="N42" s="7">
        <v>1884</v>
      </c>
      <c r="O42" s="7">
        <v>1838</v>
      </c>
    </row>
    <row r="43" spans="1:15" s="3" customFormat="1" ht="15">
      <c r="A43" s="27"/>
      <c r="B43" s="23" t="s">
        <v>85</v>
      </c>
      <c r="C43" s="24"/>
      <c r="D43" s="25"/>
      <c r="E43" s="17">
        <v>1500</v>
      </c>
      <c r="F43" s="23">
        <v>3.5</v>
      </c>
      <c r="G43" s="24"/>
      <c r="H43" s="25"/>
      <c r="I43" s="14">
        <v>1839</v>
      </c>
      <c r="J43" s="3">
        <v>1646.8</v>
      </c>
      <c r="K43" s="3" t="e">
        <v>#REF!</v>
      </c>
      <c r="N43" s="7">
        <v>2115</v>
      </c>
      <c r="O43" s="7">
        <v>2103</v>
      </c>
    </row>
    <row r="44" spans="1:15" s="3" customFormat="1" ht="15">
      <c r="A44" s="27"/>
      <c r="B44" s="23" t="s">
        <v>86</v>
      </c>
      <c r="C44" s="24"/>
      <c r="D44" s="25"/>
      <c r="E44" s="17">
        <v>2000</v>
      </c>
      <c r="F44" s="23">
        <v>3.5</v>
      </c>
      <c r="G44" s="24"/>
      <c r="H44" s="25"/>
      <c r="I44" s="14">
        <v>2039</v>
      </c>
      <c r="J44" s="3">
        <v>1818.1499999999999</v>
      </c>
      <c r="K44" s="3" t="e">
        <v>#REF!</v>
      </c>
      <c r="N44" s="7">
        <v>2345</v>
      </c>
      <c r="O44" s="7">
        <v>2368</v>
      </c>
    </row>
    <row r="45" spans="1:15" s="3" customFormat="1" ht="15">
      <c r="A45" s="27"/>
      <c r="B45" s="23" t="s">
        <v>87</v>
      </c>
      <c r="C45" s="24"/>
      <c r="D45" s="25"/>
      <c r="E45" s="17">
        <v>2500</v>
      </c>
      <c r="F45" s="23">
        <v>3.5</v>
      </c>
      <c r="G45" s="24"/>
      <c r="H45" s="25"/>
      <c r="I45" s="14">
        <v>2239</v>
      </c>
      <c r="J45" s="3">
        <v>1989.4999999999998</v>
      </c>
      <c r="K45" s="3" t="e">
        <v>#REF!</v>
      </c>
      <c r="N45" s="7">
        <v>2575</v>
      </c>
      <c r="O45" s="7">
        <v>2633</v>
      </c>
    </row>
    <row r="46" spans="1:15" s="3" customFormat="1" ht="15">
      <c r="A46" s="27"/>
      <c r="B46" s="23" t="s">
        <v>88</v>
      </c>
      <c r="C46" s="24"/>
      <c r="D46" s="25"/>
      <c r="E46" s="17">
        <v>3000</v>
      </c>
      <c r="F46" s="23">
        <v>3.5</v>
      </c>
      <c r="G46" s="24"/>
      <c r="H46" s="25"/>
      <c r="I46" s="14">
        <v>2439</v>
      </c>
      <c r="J46" s="3">
        <v>2160.85</v>
      </c>
      <c r="K46" s="3" t="e">
        <v>#REF!</v>
      </c>
      <c r="N46" s="7">
        <v>2805</v>
      </c>
      <c r="O46" s="7">
        <v>2899</v>
      </c>
    </row>
    <row r="47" spans="1:15" s="3" customFormat="1" ht="15">
      <c r="A47" s="27"/>
      <c r="B47" s="23" t="s">
        <v>89</v>
      </c>
      <c r="C47" s="24"/>
      <c r="D47" s="25"/>
      <c r="E47" s="17">
        <v>3500</v>
      </c>
      <c r="F47" s="23">
        <v>3.5</v>
      </c>
      <c r="G47" s="24"/>
      <c r="H47" s="25"/>
      <c r="I47" s="14">
        <v>2639</v>
      </c>
      <c r="J47" s="3">
        <v>2332.2</v>
      </c>
      <c r="K47" s="3" t="e">
        <v>#REF!</v>
      </c>
      <c r="N47" s="7">
        <v>3035</v>
      </c>
      <c r="O47" s="7">
        <v>3164</v>
      </c>
    </row>
    <row r="48" spans="1:15" s="3" customFormat="1" ht="15">
      <c r="A48" s="27"/>
      <c r="B48" s="23" t="s">
        <v>90</v>
      </c>
      <c r="C48" s="24"/>
      <c r="D48" s="25"/>
      <c r="E48" s="17">
        <v>4000</v>
      </c>
      <c r="F48" s="23">
        <v>3.5</v>
      </c>
      <c r="G48" s="24"/>
      <c r="H48" s="25"/>
      <c r="I48" s="14">
        <v>2839</v>
      </c>
      <c r="J48" s="3">
        <v>2503.5499999999997</v>
      </c>
      <c r="K48" s="3" t="e">
        <v>#REF!</v>
      </c>
      <c r="N48" s="7">
        <v>3265</v>
      </c>
      <c r="O48" s="7">
        <v>3429</v>
      </c>
    </row>
    <row r="49" spans="1:15" s="3" customFormat="1" ht="15">
      <c r="A49" s="27"/>
      <c r="B49" s="23" t="s">
        <v>91</v>
      </c>
      <c r="C49" s="24"/>
      <c r="D49" s="25"/>
      <c r="E49" s="17">
        <v>4500</v>
      </c>
      <c r="F49" s="23">
        <v>3.5</v>
      </c>
      <c r="G49" s="24"/>
      <c r="H49" s="25"/>
      <c r="I49" s="14">
        <v>3039</v>
      </c>
      <c r="J49" s="3">
        <v>2674.8999999999996</v>
      </c>
      <c r="K49" s="3" t="e">
        <v>#REF!</v>
      </c>
      <c r="N49" s="7">
        <v>3495</v>
      </c>
      <c r="O49" s="7">
        <v>3694</v>
      </c>
    </row>
    <row r="50" spans="1:15" s="3" customFormat="1" ht="15">
      <c r="A50" s="27"/>
      <c r="B50" s="23" t="s">
        <v>92</v>
      </c>
      <c r="C50" s="24"/>
      <c r="D50" s="25"/>
      <c r="E50" s="17">
        <v>5000</v>
      </c>
      <c r="F50" s="23">
        <v>3.5</v>
      </c>
      <c r="G50" s="24"/>
      <c r="H50" s="25"/>
      <c r="I50" s="14">
        <v>3239</v>
      </c>
      <c r="J50" s="3">
        <v>2846.25</v>
      </c>
      <c r="K50" s="3" t="e">
        <v>#REF!</v>
      </c>
      <c r="N50" s="7">
        <v>3725</v>
      </c>
      <c r="O50" s="7">
        <v>3959</v>
      </c>
    </row>
    <row r="51" spans="1:15" s="3" customFormat="1" ht="15">
      <c r="A51" s="27"/>
      <c r="B51" s="23" t="s">
        <v>93</v>
      </c>
      <c r="C51" s="24"/>
      <c r="D51" s="25"/>
      <c r="E51" s="17">
        <v>5500</v>
      </c>
      <c r="F51" s="23">
        <v>3.5</v>
      </c>
      <c r="G51" s="24"/>
      <c r="H51" s="25"/>
      <c r="I51" s="14">
        <v>3439</v>
      </c>
      <c r="J51" s="3">
        <v>3016.45</v>
      </c>
      <c r="K51" s="3" t="e">
        <v>#REF!</v>
      </c>
      <c r="N51" s="7">
        <v>3955</v>
      </c>
      <c r="O51" s="7">
        <v>4224</v>
      </c>
    </row>
    <row r="52" spans="1:15" ht="12.75">
      <c r="A52" s="28"/>
      <c r="B52" s="23" t="s">
        <v>94</v>
      </c>
      <c r="C52" s="24"/>
      <c r="D52" s="25"/>
      <c r="E52" s="17">
        <v>6000</v>
      </c>
      <c r="F52" s="23">
        <v>3.5</v>
      </c>
      <c r="G52" s="24"/>
      <c r="H52" s="25"/>
      <c r="I52" s="14">
        <v>3639</v>
      </c>
      <c r="J52" s="1">
        <v>3187.7999999999997</v>
      </c>
      <c r="K52" s="1" t="e">
        <v>#REF!</v>
      </c>
      <c r="N52" s="7">
        <v>4185</v>
      </c>
      <c r="O52" s="7">
        <v>4489</v>
      </c>
    </row>
    <row r="53" spans="1:15" ht="12.75">
      <c r="A53" s="29" t="s">
        <v>50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52.5">
      <c r="A54" s="4" t="s">
        <v>7</v>
      </c>
      <c r="B54" s="35" t="s">
        <v>8</v>
      </c>
      <c r="C54" s="36"/>
      <c r="D54" s="16"/>
      <c r="E54" s="4" t="s">
        <v>51</v>
      </c>
      <c r="F54" s="35" t="s">
        <v>52</v>
      </c>
      <c r="G54" s="36"/>
      <c r="H54" s="39"/>
      <c r="I54" s="4" t="s">
        <v>23</v>
      </c>
      <c r="J54" s="3"/>
      <c r="K54" s="3"/>
      <c r="L54" s="3"/>
      <c r="M54" s="3"/>
      <c r="N54" s="4" t="s">
        <v>24</v>
      </c>
      <c r="O54" s="4" t="s">
        <v>25</v>
      </c>
    </row>
    <row r="55" spans="2:15" ht="15">
      <c r="B55" s="23" t="s">
        <v>95</v>
      </c>
      <c r="C55" s="24"/>
      <c r="D55" s="25"/>
      <c r="E55" s="17">
        <v>5</v>
      </c>
      <c r="F55" s="23" t="s">
        <v>54</v>
      </c>
      <c r="G55" s="24"/>
      <c r="H55" s="25"/>
      <c r="I55" s="14">
        <v>518</v>
      </c>
      <c r="J55" s="3">
        <v>1475.4499999999998</v>
      </c>
      <c r="K55" s="3" t="e">
        <v>#REF!</v>
      </c>
      <c r="L55" s="3"/>
      <c r="M55" s="3"/>
      <c r="N55" s="7">
        <v>596</v>
      </c>
      <c r="O55" s="7">
        <v>646</v>
      </c>
    </row>
    <row r="56" spans="1:15" ht="12.75">
      <c r="A56" s="20"/>
      <c r="B56" s="29" t="s">
        <v>55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t="12.75">
      <c r="B57" s="49" t="s">
        <v>8</v>
      </c>
      <c r="C57" s="49"/>
      <c r="D57" s="49"/>
      <c r="E57" s="49"/>
      <c r="F57" s="49"/>
      <c r="G57" s="49"/>
      <c r="H57" s="49"/>
      <c r="I57" s="49"/>
      <c r="J57" s="21"/>
      <c r="K57" s="21"/>
      <c r="L57" s="21"/>
      <c r="M57" s="21"/>
      <c r="N57" s="47" t="s">
        <v>58</v>
      </c>
      <c r="O57" s="47"/>
    </row>
    <row r="58" spans="2:15" ht="12.75">
      <c r="B58" s="50" t="s">
        <v>56</v>
      </c>
      <c r="C58" s="50"/>
      <c r="D58" s="50"/>
      <c r="E58" s="50"/>
      <c r="F58" s="50"/>
      <c r="G58" s="50"/>
      <c r="H58" s="50"/>
      <c r="I58" s="50"/>
      <c r="J58" s="21"/>
      <c r="K58" s="21"/>
      <c r="L58" s="21"/>
      <c r="M58" s="21"/>
      <c r="N58" s="48">
        <v>1120</v>
      </c>
      <c r="O58" s="48"/>
    </row>
    <row r="59" spans="2:15" ht="29.25" customHeight="1">
      <c r="B59" s="51" t="s">
        <v>57</v>
      </c>
      <c r="C59" s="51"/>
      <c r="D59" s="51"/>
      <c r="E59" s="51"/>
      <c r="F59" s="51"/>
      <c r="G59" s="51"/>
      <c r="H59" s="51"/>
      <c r="I59" s="51"/>
      <c r="J59" s="21"/>
      <c r="K59" s="21"/>
      <c r="L59" s="21"/>
      <c r="M59" s="21"/>
      <c r="N59" s="48">
        <v>4900</v>
      </c>
      <c r="O59" s="48"/>
    </row>
    <row r="60" spans="1:15" ht="12.75" customHeight="1">
      <c r="A60" s="40" t="s">
        <v>59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0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</sheetData>
  <sheetProtection/>
  <mergeCells count="101">
    <mergeCell ref="B59:I59"/>
    <mergeCell ref="N59:O59"/>
    <mergeCell ref="A60:O61"/>
    <mergeCell ref="B55:D55"/>
    <mergeCell ref="F55:H55"/>
    <mergeCell ref="B56:O56"/>
    <mergeCell ref="B57:I57"/>
    <mergeCell ref="N57:O57"/>
    <mergeCell ref="B58:I58"/>
    <mergeCell ref="N58:O58"/>
    <mergeCell ref="A53:O53"/>
    <mergeCell ref="B54:C54"/>
    <mergeCell ref="F54:H54"/>
    <mergeCell ref="B48:D48"/>
    <mergeCell ref="F48:H48"/>
    <mergeCell ref="B49:D49"/>
    <mergeCell ref="F49:H49"/>
    <mergeCell ref="B50:D50"/>
    <mergeCell ref="F50:H50"/>
    <mergeCell ref="B36:D36"/>
    <mergeCell ref="F36:H36"/>
    <mergeCell ref="B45:D45"/>
    <mergeCell ref="F45:H45"/>
    <mergeCell ref="B46:D46"/>
    <mergeCell ref="F46:H46"/>
    <mergeCell ref="B47:D47"/>
    <mergeCell ref="F47:H47"/>
    <mergeCell ref="B40:D40"/>
    <mergeCell ref="F40:H40"/>
    <mergeCell ref="A41:O41"/>
    <mergeCell ref="A42:A52"/>
    <mergeCell ref="B42:D42"/>
    <mergeCell ref="F42:H42"/>
    <mergeCell ref="B43:D43"/>
    <mergeCell ref="F43:H43"/>
    <mergeCell ref="B44:D44"/>
    <mergeCell ref="F44:H44"/>
    <mergeCell ref="B51:D51"/>
    <mergeCell ref="F51:H51"/>
    <mergeCell ref="B52:D52"/>
    <mergeCell ref="F52:H52"/>
    <mergeCell ref="B24:D24"/>
    <mergeCell ref="F24:H24"/>
    <mergeCell ref="B25:D25"/>
    <mergeCell ref="F25:H25"/>
    <mergeCell ref="A29:O29"/>
    <mergeCell ref="A30:A40"/>
    <mergeCell ref="B30:D30"/>
    <mergeCell ref="F30:H30"/>
    <mergeCell ref="B31:D31"/>
    <mergeCell ref="F31:H31"/>
    <mergeCell ref="B32:D32"/>
    <mergeCell ref="F32:H32"/>
    <mergeCell ref="B33:D33"/>
    <mergeCell ref="F33:H33"/>
    <mergeCell ref="B37:D37"/>
    <mergeCell ref="F37:H37"/>
    <mergeCell ref="B38:D38"/>
    <mergeCell ref="F38:H38"/>
    <mergeCell ref="B39:D39"/>
    <mergeCell ref="F39:H39"/>
    <mergeCell ref="B34:D34"/>
    <mergeCell ref="F34:H34"/>
    <mergeCell ref="B35:D35"/>
    <mergeCell ref="F35:H35"/>
    <mergeCell ref="B20:D20"/>
    <mergeCell ref="F20:H20"/>
    <mergeCell ref="B21:D21"/>
    <mergeCell ref="F21:H21"/>
    <mergeCell ref="B22:D22"/>
    <mergeCell ref="F22:H22"/>
    <mergeCell ref="F13:I13"/>
    <mergeCell ref="F14:I14"/>
    <mergeCell ref="B16:C16"/>
    <mergeCell ref="F16:H16"/>
    <mergeCell ref="A17:O17"/>
    <mergeCell ref="A18:A28"/>
    <mergeCell ref="B18:D18"/>
    <mergeCell ref="F18:H18"/>
    <mergeCell ref="B19:D19"/>
    <mergeCell ref="F19:H19"/>
    <mergeCell ref="B26:D26"/>
    <mergeCell ref="F26:H26"/>
    <mergeCell ref="B27:D27"/>
    <mergeCell ref="F27:H27"/>
    <mergeCell ref="B28:D28"/>
    <mergeCell ref="F28:H28"/>
    <mergeCell ref="B23:D23"/>
    <mergeCell ref="F23:H23"/>
    <mergeCell ref="A7:B7"/>
    <mergeCell ref="H7:O7"/>
    <mergeCell ref="A9:O9"/>
    <mergeCell ref="A10:I10"/>
    <mergeCell ref="H11:I11"/>
    <mergeCell ref="A12:I12"/>
    <mergeCell ref="A2:E4"/>
    <mergeCell ref="F2:O3"/>
    <mergeCell ref="F4:O4"/>
    <mergeCell ref="A5:E5"/>
    <mergeCell ref="F5:O5"/>
    <mergeCell ref="G6:O6"/>
  </mergeCells>
  <hyperlinks>
    <hyperlink ref="H7" r:id="rId1" display="www.alfa-zabor.ru"/>
  </hyperlinks>
  <printOptions/>
  <pageMargins left="0.62" right="0.17" top="0.48" bottom="0.46" header="0.5" footer="0.5"/>
  <pageSetup horizontalDpi="600" verticalDpi="600" orientation="portrait" paperSize="9" scale="65" r:id="rId3"/>
  <rowBreaks count="1" manualBreakCount="1">
    <brk id="40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1"/>
  <sheetViews>
    <sheetView showGridLines="0" view="pageBreakPreview" zoomScaleSheetLayoutView="100" zoomScalePageLayoutView="0" workbookViewId="0" topLeftCell="A1">
      <selection activeCell="R11" sqref="R11"/>
    </sheetView>
  </sheetViews>
  <sheetFormatPr defaultColWidth="9.00390625" defaultRowHeight="12.75"/>
  <cols>
    <col min="1" max="1" width="17.00390625" style="1" customWidth="1"/>
    <col min="2" max="2" width="11.75390625" style="1" customWidth="1"/>
    <col min="3" max="3" width="7.25390625" style="1" customWidth="1"/>
    <col min="4" max="4" width="4.75390625" style="1" hidden="1" customWidth="1"/>
    <col min="5" max="5" width="9.625" style="1" customWidth="1"/>
    <col min="6" max="6" width="8.75390625" style="1" customWidth="1"/>
    <col min="7" max="7" width="2.75390625" style="1" customWidth="1"/>
    <col min="8" max="8" width="2.75390625" style="1" hidden="1" customWidth="1"/>
    <col min="9" max="9" width="11.75390625" style="1" customWidth="1"/>
    <col min="10" max="10" width="0" style="1" hidden="1" customWidth="1"/>
    <col min="11" max="11" width="9.125" style="1" hidden="1" customWidth="1"/>
    <col min="12" max="12" width="0.12890625" style="1" hidden="1" customWidth="1"/>
    <col min="13" max="13" width="9.125" style="1" hidden="1" customWidth="1"/>
    <col min="14" max="14" width="12.375" style="1" customWidth="1"/>
    <col min="15" max="15" width="9.75390625" style="1" customWidth="1"/>
    <col min="16" max="16384" width="9.125" style="1" customWidth="1"/>
  </cols>
  <sheetData>
    <row r="2" spans="1:15" ht="12.75" customHeight="1">
      <c r="A2" s="45" t="s">
        <v>1</v>
      </c>
      <c r="B2" s="45"/>
      <c r="C2" s="45"/>
      <c r="D2" s="45"/>
      <c r="E2" s="45"/>
      <c r="F2" s="41" t="s">
        <v>2</v>
      </c>
      <c r="G2" s="41"/>
      <c r="H2" s="41"/>
      <c r="I2" s="41"/>
      <c r="J2" s="41"/>
      <c r="K2" s="41"/>
      <c r="L2" s="41"/>
      <c r="M2" s="41"/>
      <c r="N2" s="41"/>
      <c r="O2" s="41"/>
    </row>
    <row r="3" spans="1:15" ht="12.75" customHeight="1">
      <c r="A3" s="45"/>
      <c r="B3" s="45"/>
      <c r="C3" s="45"/>
      <c r="D3" s="45"/>
      <c r="E3" s="45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 customHeight="1">
      <c r="A4" s="45"/>
      <c r="B4" s="45"/>
      <c r="C4" s="45"/>
      <c r="D4" s="45"/>
      <c r="E4" s="45"/>
      <c r="F4" s="42" t="s">
        <v>60</v>
      </c>
      <c r="G4" s="42"/>
      <c r="H4" s="42"/>
      <c r="I4" s="42"/>
      <c r="J4" s="42"/>
      <c r="K4" s="42"/>
      <c r="L4" s="42"/>
      <c r="M4" s="42"/>
      <c r="N4" s="42"/>
      <c r="O4" s="42"/>
    </row>
    <row r="5" spans="1:15" ht="12.75" customHeight="1">
      <c r="A5" s="46" t="s">
        <v>3</v>
      </c>
      <c r="B5" s="46"/>
      <c r="C5" s="46"/>
      <c r="D5" s="46"/>
      <c r="E5" s="46"/>
      <c r="F5" s="42" t="s">
        <v>135</v>
      </c>
      <c r="G5" s="42"/>
      <c r="H5" s="42"/>
      <c r="I5" s="42"/>
      <c r="J5" s="42"/>
      <c r="K5" s="42"/>
      <c r="L5" s="42"/>
      <c r="M5" s="42"/>
      <c r="N5" s="42"/>
      <c r="O5" s="42"/>
    </row>
    <row r="6" spans="6:15" ht="12.75" customHeight="1">
      <c r="F6" s="22"/>
      <c r="G6" s="43" t="s">
        <v>4</v>
      </c>
      <c r="H6" s="43"/>
      <c r="I6" s="43"/>
      <c r="J6" s="43"/>
      <c r="K6" s="43"/>
      <c r="L6" s="43"/>
      <c r="M6" s="43"/>
      <c r="N6" s="43"/>
      <c r="O6" s="43"/>
    </row>
    <row r="7" spans="1:15" ht="15" customHeight="1">
      <c r="A7" s="32"/>
      <c r="B7" s="32"/>
      <c r="C7" s="2"/>
      <c r="D7" s="2"/>
      <c r="E7" s="2"/>
      <c r="F7" s="9"/>
      <c r="G7" s="9"/>
      <c r="H7" s="44" t="s">
        <v>5</v>
      </c>
      <c r="I7" s="44"/>
      <c r="J7" s="44"/>
      <c r="K7" s="44"/>
      <c r="L7" s="44"/>
      <c r="M7" s="44"/>
      <c r="N7" s="44"/>
      <c r="O7" s="44"/>
    </row>
    <row r="8" spans="1:15" ht="15" customHeight="1">
      <c r="A8" s="8"/>
      <c r="B8" s="8"/>
      <c r="C8" s="2"/>
      <c r="D8" s="2"/>
      <c r="E8" s="2"/>
      <c r="F8" s="2"/>
      <c r="G8" s="2"/>
      <c r="H8" s="10"/>
      <c r="I8" s="9"/>
      <c r="J8" s="2"/>
      <c r="K8" s="2"/>
      <c r="L8" s="2"/>
      <c r="M8" s="2"/>
      <c r="N8" s="2"/>
      <c r="O8" s="2"/>
    </row>
    <row r="9" spans="1:15" ht="22.5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13"/>
      <c r="K10" s="13"/>
      <c r="L10" s="13"/>
      <c r="M10" s="13"/>
      <c r="N10" s="13"/>
      <c r="O10" s="13"/>
    </row>
    <row r="11" spans="1:9" s="3" customFormat="1" ht="22.5" customHeight="1">
      <c r="A11" s="11" t="s">
        <v>248</v>
      </c>
      <c r="B11" s="5"/>
      <c r="C11" s="5"/>
      <c r="D11" s="5"/>
      <c r="E11" s="5"/>
      <c r="F11" s="5"/>
      <c r="G11" s="5"/>
      <c r="H11" s="34"/>
      <c r="I11" s="34"/>
    </row>
    <row r="12" spans="1:9" s="3" customFormat="1" ht="22.5" customHeight="1">
      <c r="A12" s="37" t="s">
        <v>6</v>
      </c>
      <c r="B12" s="37"/>
      <c r="C12" s="37"/>
      <c r="D12" s="37"/>
      <c r="E12" s="37"/>
      <c r="F12" s="37"/>
      <c r="G12" s="37"/>
      <c r="H12" s="37"/>
      <c r="I12" s="37"/>
    </row>
    <row r="13" spans="1:9" s="3" customFormat="1" ht="22.5" customHeight="1">
      <c r="A13" s="11"/>
      <c r="B13" s="5"/>
      <c r="C13" s="5"/>
      <c r="D13" s="5"/>
      <c r="E13" s="5"/>
      <c r="F13" s="38"/>
      <c r="G13" s="38"/>
      <c r="H13" s="38"/>
      <c r="I13" s="38"/>
    </row>
    <row r="14" spans="1:9" s="3" customFormat="1" ht="12" customHeight="1">
      <c r="A14" s="11"/>
      <c r="B14" s="5"/>
      <c r="C14" s="5"/>
      <c r="D14" s="5"/>
      <c r="E14" s="5"/>
      <c r="F14" s="38"/>
      <c r="G14" s="38"/>
      <c r="H14" s="38"/>
      <c r="I14" s="38"/>
    </row>
    <row r="15" spans="1:15" s="3" customFormat="1" ht="93" customHeight="1">
      <c r="A15" s="11"/>
      <c r="B15" s="5"/>
      <c r="C15" s="5"/>
      <c r="D15" s="5"/>
      <c r="E15" s="5"/>
      <c r="F15" s="12"/>
      <c r="G15" s="5"/>
      <c r="H15" s="6"/>
      <c r="I15" s="15"/>
      <c r="J15" s="15"/>
      <c r="K15" s="15"/>
      <c r="L15" s="15"/>
      <c r="M15" s="15"/>
      <c r="N15" s="15"/>
      <c r="O15" s="15"/>
    </row>
    <row r="16" spans="1:15" s="3" customFormat="1" ht="81.75" customHeight="1">
      <c r="A16" s="4" t="s">
        <v>7</v>
      </c>
      <c r="B16" s="35" t="s">
        <v>8</v>
      </c>
      <c r="C16" s="36"/>
      <c r="D16" s="16"/>
      <c r="E16" s="4" t="s">
        <v>11</v>
      </c>
      <c r="F16" s="35" t="s">
        <v>22</v>
      </c>
      <c r="G16" s="36"/>
      <c r="H16" s="39"/>
      <c r="I16" s="4" t="s">
        <v>23</v>
      </c>
      <c r="N16" s="4" t="s">
        <v>24</v>
      </c>
      <c r="O16" s="4" t="s">
        <v>25</v>
      </c>
    </row>
    <row r="17" spans="1:15" s="3" customFormat="1" ht="15">
      <c r="A17" s="29" t="s">
        <v>99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" customFormat="1" ht="15">
      <c r="A18" s="26"/>
      <c r="B18" s="23" t="s">
        <v>170</v>
      </c>
      <c r="C18" s="24"/>
      <c r="D18" s="25"/>
      <c r="E18" s="17">
        <v>1000</v>
      </c>
      <c r="F18" s="23">
        <v>5.5</v>
      </c>
      <c r="G18" s="24"/>
      <c r="H18" s="25"/>
      <c r="I18" s="14">
        <v>1163</v>
      </c>
      <c r="J18" s="3">
        <v>938</v>
      </c>
      <c r="K18" s="3">
        <v>959</v>
      </c>
      <c r="N18" s="7">
        <v>1338</v>
      </c>
      <c r="O18" s="7">
        <v>1433</v>
      </c>
    </row>
    <row r="19" spans="1:15" s="3" customFormat="1" ht="16.5" customHeight="1">
      <c r="A19" s="27"/>
      <c r="B19" s="23" t="s">
        <v>171</v>
      </c>
      <c r="C19" s="24"/>
      <c r="D19" s="25"/>
      <c r="E19" s="17">
        <v>1500</v>
      </c>
      <c r="F19" s="23">
        <v>5.5</v>
      </c>
      <c r="G19" s="24"/>
      <c r="H19" s="25"/>
      <c r="I19" s="14">
        <v>1320</v>
      </c>
      <c r="J19" s="3">
        <v>938</v>
      </c>
      <c r="K19" s="3">
        <v>959</v>
      </c>
      <c r="N19" s="7">
        <v>1518</v>
      </c>
      <c r="O19" s="7">
        <v>1703</v>
      </c>
    </row>
    <row r="20" spans="1:15" s="3" customFormat="1" ht="15.75" customHeight="1">
      <c r="A20" s="27"/>
      <c r="B20" s="23" t="s">
        <v>172</v>
      </c>
      <c r="C20" s="24"/>
      <c r="D20" s="25"/>
      <c r="E20" s="17">
        <v>2000</v>
      </c>
      <c r="F20" s="23">
        <v>5.5</v>
      </c>
      <c r="G20" s="24"/>
      <c r="H20" s="25"/>
      <c r="I20" s="14">
        <v>1476</v>
      </c>
      <c r="J20" s="3">
        <v>938</v>
      </c>
      <c r="K20" s="3">
        <v>959</v>
      </c>
      <c r="N20" s="7">
        <v>1697</v>
      </c>
      <c r="O20" s="7">
        <v>1973</v>
      </c>
    </row>
    <row r="21" spans="1:15" s="3" customFormat="1" ht="15.75" customHeight="1">
      <c r="A21" s="27"/>
      <c r="B21" s="23" t="s">
        <v>173</v>
      </c>
      <c r="C21" s="24"/>
      <c r="D21" s="25"/>
      <c r="E21" s="17">
        <v>2500</v>
      </c>
      <c r="F21" s="23">
        <v>5.5</v>
      </c>
      <c r="G21" s="24"/>
      <c r="H21" s="25"/>
      <c r="I21" s="14">
        <v>1632</v>
      </c>
      <c r="J21" s="3">
        <v>938</v>
      </c>
      <c r="K21" s="3">
        <v>959</v>
      </c>
      <c r="N21" s="7">
        <v>1877</v>
      </c>
      <c r="O21" s="7">
        <v>2242</v>
      </c>
    </row>
    <row r="22" spans="1:15" s="3" customFormat="1" ht="17.25" customHeight="1">
      <c r="A22" s="27"/>
      <c r="B22" s="23" t="s">
        <v>174</v>
      </c>
      <c r="C22" s="24"/>
      <c r="D22" s="25"/>
      <c r="E22" s="17">
        <v>3000</v>
      </c>
      <c r="F22" s="23">
        <v>5.5</v>
      </c>
      <c r="G22" s="24"/>
      <c r="H22" s="25"/>
      <c r="I22" s="14">
        <v>1789</v>
      </c>
      <c r="J22" s="3">
        <v>938</v>
      </c>
      <c r="K22" s="3">
        <v>959</v>
      </c>
      <c r="N22" s="7">
        <v>2057</v>
      </c>
      <c r="O22" s="7">
        <v>2512</v>
      </c>
    </row>
    <row r="23" spans="1:15" s="3" customFormat="1" ht="15.75" customHeight="1">
      <c r="A23" s="27"/>
      <c r="B23" s="23" t="s">
        <v>175</v>
      </c>
      <c r="C23" s="24"/>
      <c r="D23" s="25"/>
      <c r="E23" s="17">
        <v>3500</v>
      </c>
      <c r="F23" s="23">
        <v>5.5</v>
      </c>
      <c r="G23" s="24"/>
      <c r="H23" s="25"/>
      <c r="I23" s="14">
        <v>1945</v>
      </c>
      <c r="J23" s="3">
        <v>938</v>
      </c>
      <c r="K23" s="3">
        <v>959</v>
      </c>
      <c r="N23" s="7">
        <v>2236</v>
      </c>
      <c r="O23" s="7">
        <v>2782</v>
      </c>
    </row>
    <row r="24" spans="1:15" s="3" customFormat="1" ht="17.25" customHeight="1">
      <c r="A24" s="27"/>
      <c r="B24" s="23" t="s">
        <v>176</v>
      </c>
      <c r="C24" s="24"/>
      <c r="D24" s="25"/>
      <c r="E24" s="17">
        <v>4000</v>
      </c>
      <c r="F24" s="23">
        <v>5.5</v>
      </c>
      <c r="G24" s="24"/>
      <c r="H24" s="25"/>
      <c r="I24" s="14">
        <v>2101</v>
      </c>
      <c r="J24" s="3">
        <v>938</v>
      </c>
      <c r="K24" s="3">
        <v>959</v>
      </c>
      <c r="N24" s="7">
        <v>2416</v>
      </c>
      <c r="O24" s="7">
        <v>3052</v>
      </c>
    </row>
    <row r="25" spans="1:15" s="3" customFormat="1" ht="15">
      <c r="A25" s="27"/>
      <c r="B25" s="23" t="s">
        <v>177</v>
      </c>
      <c r="C25" s="24"/>
      <c r="D25" s="25"/>
      <c r="E25" s="17">
        <v>4500</v>
      </c>
      <c r="F25" s="23">
        <v>5.5</v>
      </c>
      <c r="G25" s="24"/>
      <c r="H25" s="25"/>
      <c r="I25" s="14">
        <v>2257</v>
      </c>
      <c r="J25" s="3">
        <v>938</v>
      </c>
      <c r="K25" s="3">
        <v>959</v>
      </c>
      <c r="N25" s="7">
        <v>2596</v>
      </c>
      <c r="O25" s="7">
        <v>3322</v>
      </c>
    </row>
    <row r="26" spans="1:15" s="3" customFormat="1" ht="17.25" customHeight="1">
      <c r="A26" s="27"/>
      <c r="B26" s="23" t="s">
        <v>178</v>
      </c>
      <c r="C26" s="24"/>
      <c r="D26" s="25"/>
      <c r="E26" s="17">
        <v>5000</v>
      </c>
      <c r="F26" s="23">
        <v>5.5</v>
      </c>
      <c r="G26" s="24"/>
      <c r="H26" s="25"/>
      <c r="I26" s="14">
        <v>2414</v>
      </c>
      <c r="J26" s="3">
        <v>938</v>
      </c>
      <c r="K26" s="3">
        <v>959</v>
      </c>
      <c r="N26" s="7">
        <v>2776</v>
      </c>
      <c r="O26" s="7">
        <v>3592</v>
      </c>
    </row>
    <row r="27" spans="1:15" s="3" customFormat="1" ht="15">
      <c r="A27" s="27"/>
      <c r="B27" s="23" t="s">
        <v>179</v>
      </c>
      <c r="C27" s="24"/>
      <c r="D27" s="25"/>
      <c r="E27" s="17">
        <v>5500</v>
      </c>
      <c r="F27" s="23">
        <v>5.5</v>
      </c>
      <c r="G27" s="24"/>
      <c r="H27" s="25"/>
      <c r="I27" s="14">
        <v>2570</v>
      </c>
      <c r="J27" s="3">
        <v>938</v>
      </c>
      <c r="K27" s="3">
        <v>959</v>
      </c>
      <c r="N27" s="7">
        <v>2955</v>
      </c>
      <c r="O27" s="7">
        <v>3861</v>
      </c>
    </row>
    <row r="28" spans="1:15" ht="17.25" customHeight="1">
      <c r="A28" s="28"/>
      <c r="B28" s="23" t="s">
        <v>180</v>
      </c>
      <c r="C28" s="24"/>
      <c r="D28" s="25"/>
      <c r="E28" s="17">
        <v>6000</v>
      </c>
      <c r="F28" s="23">
        <v>5.5</v>
      </c>
      <c r="G28" s="24"/>
      <c r="H28" s="25"/>
      <c r="I28" s="14">
        <v>2726</v>
      </c>
      <c r="J28" s="3">
        <v>938</v>
      </c>
      <c r="K28" s="3">
        <v>959</v>
      </c>
      <c r="L28" s="3"/>
      <c r="M28" s="3"/>
      <c r="N28" s="7">
        <v>3135</v>
      </c>
      <c r="O28" s="7">
        <v>4131</v>
      </c>
    </row>
    <row r="29" spans="1:15" ht="12.75">
      <c r="A29" s="29" t="s">
        <v>243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s="3" customFormat="1" ht="15">
      <c r="A30" s="26"/>
      <c r="B30" s="23" t="s">
        <v>181</v>
      </c>
      <c r="C30" s="24"/>
      <c r="D30" s="25"/>
      <c r="E30" s="17">
        <v>1000</v>
      </c>
      <c r="F30" s="23">
        <v>5.5</v>
      </c>
      <c r="G30" s="24"/>
      <c r="H30" s="25"/>
      <c r="I30" s="14">
        <v>1172</v>
      </c>
      <c r="J30" s="3">
        <v>938</v>
      </c>
      <c r="K30" s="3">
        <v>959</v>
      </c>
      <c r="N30" s="7">
        <v>1348</v>
      </c>
      <c r="O30" s="7">
        <v>1434</v>
      </c>
    </row>
    <row r="31" spans="1:15" s="3" customFormat="1" ht="15">
      <c r="A31" s="27"/>
      <c r="B31" s="23" t="s">
        <v>182</v>
      </c>
      <c r="C31" s="24"/>
      <c r="D31" s="25"/>
      <c r="E31" s="17">
        <v>1500</v>
      </c>
      <c r="F31" s="23">
        <v>5.5</v>
      </c>
      <c r="G31" s="24"/>
      <c r="H31" s="25"/>
      <c r="I31" s="14">
        <v>1328</v>
      </c>
      <c r="J31" s="3">
        <v>938</v>
      </c>
      <c r="K31" s="3">
        <v>959</v>
      </c>
      <c r="N31" s="7">
        <v>1528</v>
      </c>
      <c r="O31" s="7">
        <v>1703</v>
      </c>
    </row>
    <row r="32" spans="1:15" s="3" customFormat="1" ht="15">
      <c r="A32" s="27"/>
      <c r="B32" s="23" t="s">
        <v>183</v>
      </c>
      <c r="C32" s="24"/>
      <c r="D32" s="25"/>
      <c r="E32" s="17">
        <v>2000</v>
      </c>
      <c r="F32" s="23">
        <v>5.5</v>
      </c>
      <c r="G32" s="24"/>
      <c r="H32" s="25"/>
      <c r="I32" s="14">
        <v>1485</v>
      </c>
      <c r="J32" s="3">
        <v>938</v>
      </c>
      <c r="K32" s="3">
        <v>959</v>
      </c>
      <c r="N32" s="7">
        <v>1707</v>
      </c>
      <c r="O32" s="7">
        <v>1973</v>
      </c>
    </row>
    <row r="33" spans="1:15" s="3" customFormat="1" ht="15">
      <c r="A33" s="27"/>
      <c r="B33" s="23" t="s">
        <v>184</v>
      </c>
      <c r="C33" s="24"/>
      <c r="D33" s="25"/>
      <c r="E33" s="17">
        <v>2500</v>
      </c>
      <c r="F33" s="23">
        <v>5.5</v>
      </c>
      <c r="G33" s="24"/>
      <c r="H33" s="25"/>
      <c r="I33" s="14">
        <v>1641</v>
      </c>
      <c r="J33" s="3">
        <v>938</v>
      </c>
      <c r="K33" s="3">
        <v>959</v>
      </c>
      <c r="N33" s="7">
        <v>1887</v>
      </c>
      <c r="O33" s="7">
        <v>2243</v>
      </c>
    </row>
    <row r="34" spans="1:15" s="3" customFormat="1" ht="15">
      <c r="A34" s="27"/>
      <c r="B34" s="23" t="s">
        <v>185</v>
      </c>
      <c r="C34" s="24"/>
      <c r="D34" s="25"/>
      <c r="E34" s="17">
        <v>3000</v>
      </c>
      <c r="F34" s="23">
        <v>5.5</v>
      </c>
      <c r="G34" s="24"/>
      <c r="H34" s="25"/>
      <c r="I34" s="14">
        <v>1797</v>
      </c>
      <c r="J34" s="3">
        <v>938</v>
      </c>
      <c r="K34" s="3">
        <v>959</v>
      </c>
      <c r="N34" s="7">
        <v>2067</v>
      </c>
      <c r="O34" s="7">
        <v>2513</v>
      </c>
    </row>
    <row r="35" spans="1:15" s="3" customFormat="1" ht="15">
      <c r="A35" s="27"/>
      <c r="B35" s="23" t="s">
        <v>186</v>
      </c>
      <c r="C35" s="24"/>
      <c r="D35" s="25"/>
      <c r="E35" s="17">
        <v>3500</v>
      </c>
      <c r="F35" s="23">
        <v>5.5</v>
      </c>
      <c r="G35" s="24"/>
      <c r="H35" s="25"/>
      <c r="I35" s="14">
        <v>1953</v>
      </c>
      <c r="J35" s="3">
        <v>938</v>
      </c>
      <c r="K35" s="3">
        <v>959</v>
      </c>
      <c r="N35" s="7">
        <v>2246</v>
      </c>
      <c r="O35" s="7">
        <v>2783</v>
      </c>
    </row>
    <row r="36" spans="1:15" s="3" customFormat="1" ht="15">
      <c r="A36" s="27"/>
      <c r="B36" s="23" t="s">
        <v>187</v>
      </c>
      <c r="C36" s="24"/>
      <c r="D36" s="25"/>
      <c r="E36" s="17">
        <v>4000</v>
      </c>
      <c r="F36" s="23">
        <v>5.5</v>
      </c>
      <c r="G36" s="24"/>
      <c r="H36" s="25"/>
      <c r="I36" s="14">
        <v>2110</v>
      </c>
      <c r="J36" s="3">
        <v>938</v>
      </c>
      <c r="K36" s="3">
        <v>959</v>
      </c>
      <c r="N36" s="7">
        <v>2426</v>
      </c>
      <c r="O36" s="7">
        <v>3053</v>
      </c>
    </row>
    <row r="37" spans="1:15" s="3" customFormat="1" ht="15">
      <c r="A37" s="27"/>
      <c r="B37" s="23" t="s">
        <v>188</v>
      </c>
      <c r="C37" s="24"/>
      <c r="D37" s="25"/>
      <c r="E37" s="17">
        <v>4500</v>
      </c>
      <c r="F37" s="23">
        <v>5.5</v>
      </c>
      <c r="G37" s="24"/>
      <c r="H37" s="25"/>
      <c r="I37" s="14">
        <v>2266</v>
      </c>
      <c r="J37" s="3">
        <v>938</v>
      </c>
      <c r="K37" s="3">
        <v>959</v>
      </c>
      <c r="N37" s="7">
        <v>2606</v>
      </c>
      <c r="O37" s="7">
        <v>3322</v>
      </c>
    </row>
    <row r="38" spans="1:15" s="3" customFormat="1" ht="15">
      <c r="A38" s="27"/>
      <c r="B38" s="23" t="s">
        <v>189</v>
      </c>
      <c r="C38" s="24"/>
      <c r="D38" s="25"/>
      <c r="E38" s="17">
        <v>5000</v>
      </c>
      <c r="F38" s="23">
        <v>5.5</v>
      </c>
      <c r="G38" s="24"/>
      <c r="H38" s="25"/>
      <c r="I38" s="14">
        <v>2422</v>
      </c>
      <c r="J38" s="3">
        <v>938</v>
      </c>
      <c r="K38" s="3">
        <v>959</v>
      </c>
      <c r="N38" s="7">
        <v>2786</v>
      </c>
      <c r="O38" s="7">
        <v>3592</v>
      </c>
    </row>
    <row r="39" spans="1:15" s="3" customFormat="1" ht="15">
      <c r="A39" s="27"/>
      <c r="B39" s="23" t="s">
        <v>190</v>
      </c>
      <c r="C39" s="24"/>
      <c r="D39" s="25"/>
      <c r="E39" s="17">
        <v>5500</v>
      </c>
      <c r="F39" s="23">
        <v>5.5</v>
      </c>
      <c r="G39" s="24"/>
      <c r="H39" s="25"/>
      <c r="I39" s="14">
        <v>2579</v>
      </c>
      <c r="J39" s="3">
        <v>938</v>
      </c>
      <c r="K39" s="3">
        <v>959</v>
      </c>
      <c r="N39" s="7">
        <v>2965</v>
      </c>
      <c r="O39" s="7">
        <v>3862</v>
      </c>
    </row>
    <row r="40" spans="1:15" ht="15">
      <c r="A40" s="28"/>
      <c r="B40" s="23" t="s">
        <v>191</v>
      </c>
      <c r="C40" s="24"/>
      <c r="D40" s="25"/>
      <c r="E40" s="17">
        <v>6000</v>
      </c>
      <c r="F40" s="23">
        <v>5.5</v>
      </c>
      <c r="G40" s="24"/>
      <c r="H40" s="25"/>
      <c r="I40" s="14">
        <v>2735</v>
      </c>
      <c r="J40" s="3">
        <v>938</v>
      </c>
      <c r="K40" s="3">
        <v>959</v>
      </c>
      <c r="L40" s="3"/>
      <c r="M40" s="3"/>
      <c r="N40" s="7">
        <v>3145</v>
      </c>
      <c r="O40" s="7">
        <v>4132</v>
      </c>
    </row>
    <row r="41" spans="1:15" ht="12.75">
      <c r="A41" s="29" t="s">
        <v>244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s="3" customFormat="1" ht="15">
      <c r="A42" s="26"/>
      <c r="B42" s="23" t="s">
        <v>192</v>
      </c>
      <c r="C42" s="24"/>
      <c r="D42" s="25"/>
      <c r="E42" s="17">
        <v>1000</v>
      </c>
      <c r="F42" s="23">
        <v>5.5</v>
      </c>
      <c r="G42" s="24"/>
      <c r="H42" s="25"/>
      <c r="I42" s="14">
        <v>1542</v>
      </c>
      <c r="J42" s="3">
        <v>938</v>
      </c>
      <c r="K42" s="3">
        <v>959</v>
      </c>
      <c r="N42" s="7">
        <v>1774</v>
      </c>
      <c r="O42" s="7">
        <v>1838</v>
      </c>
    </row>
    <row r="43" spans="1:15" s="3" customFormat="1" ht="15">
      <c r="A43" s="27"/>
      <c r="B43" s="23" t="s">
        <v>193</v>
      </c>
      <c r="C43" s="24"/>
      <c r="D43" s="25"/>
      <c r="E43" s="17">
        <v>1500</v>
      </c>
      <c r="F43" s="23">
        <v>5.5</v>
      </c>
      <c r="G43" s="24"/>
      <c r="H43" s="25"/>
      <c r="I43" s="14">
        <v>1699</v>
      </c>
      <c r="J43" s="3">
        <v>938</v>
      </c>
      <c r="K43" s="3">
        <v>959</v>
      </c>
      <c r="N43" s="7">
        <v>1953</v>
      </c>
      <c r="O43" s="7">
        <v>2108</v>
      </c>
    </row>
    <row r="44" spans="1:15" s="3" customFormat="1" ht="15">
      <c r="A44" s="27"/>
      <c r="B44" s="23" t="s">
        <v>194</v>
      </c>
      <c r="C44" s="24"/>
      <c r="D44" s="25"/>
      <c r="E44" s="17">
        <v>2000</v>
      </c>
      <c r="F44" s="23">
        <v>5.5</v>
      </c>
      <c r="G44" s="24"/>
      <c r="H44" s="25"/>
      <c r="I44" s="14">
        <v>1855</v>
      </c>
      <c r="J44" s="3">
        <v>938</v>
      </c>
      <c r="K44" s="3">
        <v>959</v>
      </c>
      <c r="N44" s="7">
        <v>2133</v>
      </c>
      <c r="O44" s="7">
        <v>2378</v>
      </c>
    </row>
    <row r="45" spans="1:15" s="3" customFormat="1" ht="15">
      <c r="A45" s="27"/>
      <c r="B45" s="23" t="s">
        <v>195</v>
      </c>
      <c r="C45" s="24"/>
      <c r="D45" s="25"/>
      <c r="E45" s="17">
        <v>2500</v>
      </c>
      <c r="F45" s="23">
        <v>5.5</v>
      </c>
      <c r="G45" s="24"/>
      <c r="H45" s="25"/>
      <c r="I45" s="14">
        <v>2011</v>
      </c>
      <c r="J45" s="3">
        <v>938</v>
      </c>
      <c r="K45" s="3">
        <v>959</v>
      </c>
      <c r="N45" s="7">
        <v>2313</v>
      </c>
      <c r="O45" s="7">
        <v>2648</v>
      </c>
    </row>
    <row r="46" spans="1:15" s="3" customFormat="1" ht="15">
      <c r="A46" s="27"/>
      <c r="B46" s="23" t="s">
        <v>196</v>
      </c>
      <c r="C46" s="24"/>
      <c r="D46" s="25"/>
      <c r="E46" s="17">
        <v>3000</v>
      </c>
      <c r="F46" s="23">
        <v>5.5</v>
      </c>
      <c r="G46" s="24"/>
      <c r="H46" s="25"/>
      <c r="I46" s="14">
        <v>2167</v>
      </c>
      <c r="J46" s="3">
        <v>938</v>
      </c>
      <c r="K46" s="3">
        <v>959</v>
      </c>
      <c r="N46" s="7">
        <v>2493</v>
      </c>
      <c r="O46" s="7">
        <v>2918</v>
      </c>
    </row>
    <row r="47" spans="1:15" s="3" customFormat="1" ht="15">
      <c r="A47" s="27"/>
      <c r="B47" s="23" t="s">
        <v>197</v>
      </c>
      <c r="C47" s="24"/>
      <c r="D47" s="25"/>
      <c r="E47" s="17">
        <v>3500</v>
      </c>
      <c r="F47" s="23">
        <v>5.5</v>
      </c>
      <c r="G47" s="24"/>
      <c r="H47" s="25"/>
      <c r="I47" s="14">
        <v>2324</v>
      </c>
      <c r="J47" s="3">
        <v>938</v>
      </c>
      <c r="K47" s="3">
        <v>959</v>
      </c>
      <c r="N47" s="7">
        <v>2672</v>
      </c>
      <c r="O47" s="7">
        <v>3188</v>
      </c>
    </row>
    <row r="48" spans="1:15" s="3" customFormat="1" ht="15">
      <c r="A48" s="27"/>
      <c r="B48" s="23" t="s">
        <v>198</v>
      </c>
      <c r="C48" s="24"/>
      <c r="D48" s="25"/>
      <c r="E48" s="17">
        <v>4000</v>
      </c>
      <c r="F48" s="23">
        <v>5.5</v>
      </c>
      <c r="G48" s="24"/>
      <c r="H48" s="25"/>
      <c r="I48" s="14">
        <v>2480</v>
      </c>
      <c r="J48" s="3">
        <v>938</v>
      </c>
      <c r="K48" s="3">
        <v>959</v>
      </c>
      <c r="N48" s="7">
        <v>2852</v>
      </c>
      <c r="O48" s="7">
        <v>3457</v>
      </c>
    </row>
    <row r="49" spans="1:15" s="3" customFormat="1" ht="15">
      <c r="A49" s="27"/>
      <c r="B49" s="23" t="s">
        <v>199</v>
      </c>
      <c r="C49" s="24"/>
      <c r="D49" s="25"/>
      <c r="E49" s="17">
        <v>4500</v>
      </c>
      <c r="F49" s="23">
        <v>5.5</v>
      </c>
      <c r="G49" s="24"/>
      <c r="H49" s="25"/>
      <c r="I49" s="14">
        <v>2636</v>
      </c>
      <c r="J49" s="3">
        <v>938</v>
      </c>
      <c r="K49" s="3">
        <v>959</v>
      </c>
      <c r="N49" s="7">
        <v>3032</v>
      </c>
      <c r="O49" s="7">
        <v>3727</v>
      </c>
    </row>
    <row r="50" spans="1:15" s="3" customFormat="1" ht="15">
      <c r="A50" s="27"/>
      <c r="B50" s="23" t="s">
        <v>200</v>
      </c>
      <c r="C50" s="24"/>
      <c r="D50" s="25"/>
      <c r="E50" s="17">
        <v>5000</v>
      </c>
      <c r="F50" s="23">
        <v>5.5</v>
      </c>
      <c r="G50" s="24"/>
      <c r="H50" s="25"/>
      <c r="I50" s="14">
        <v>2793</v>
      </c>
      <c r="J50" s="3">
        <v>938</v>
      </c>
      <c r="K50" s="3">
        <v>959</v>
      </c>
      <c r="N50" s="7">
        <v>3211</v>
      </c>
      <c r="O50" s="7">
        <v>3997</v>
      </c>
    </row>
    <row r="51" spans="1:15" s="3" customFormat="1" ht="15">
      <c r="A51" s="27"/>
      <c r="B51" s="23" t="s">
        <v>201</v>
      </c>
      <c r="C51" s="24"/>
      <c r="D51" s="25"/>
      <c r="E51" s="17">
        <v>5500</v>
      </c>
      <c r="F51" s="23">
        <v>5.5</v>
      </c>
      <c r="G51" s="24"/>
      <c r="H51" s="25"/>
      <c r="I51" s="14">
        <v>2949</v>
      </c>
      <c r="J51" s="3">
        <v>938</v>
      </c>
      <c r="K51" s="3">
        <v>959</v>
      </c>
      <c r="N51" s="7">
        <v>3391</v>
      </c>
      <c r="O51" s="7">
        <v>4267</v>
      </c>
    </row>
    <row r="52" spans="1:15" ht="15">
      <c r="A52" s="28"/>
      <c r="B52" s="23" t="s">
        <v>202</v>
      </c>
      <c r="C52" s="24"/>
      <c r="D52" s="25"/>
      <c r="E52" s="17">
        <v>6000</v>
      </c>
      <c r="F52" s="23">
        <v>5.5</v>
      </c>
      <c r="G52" s="24"/>
      <c r="H52" s="25"/>
      <c r="I52" s="14">
        <v>3105</v>
      </c>
      <c r="J52" s="3">
        <v>938</v>
      </c>
      <c r="K52" s="3">
        <v>959</v>
      </c>
      <c r="L52" s="3"/>
      <c r="M52" s="3"/>
      <c r="N52" s="7">
        <v>3571</v>
      </c>
      <c r="O52" s="7">
        <v>4537</v>
      </c>
    </row>
    <row r="53" spans="1:15" ht="12.75">
      <c r="A53" s="29" t="s">
        <v>50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52.5">
      <c r="A54" s="4" t="s">
        <v>7</v>
      </c>
      <c r="B54" s="35" t="s">
        <v>8</v>
      </c>
      <c r="C54" s="36"/>
      <c r="D54" s="16"/>
      <c r="E54" s="4" t="s">
        <v>51</v>
      </c>
      <c r="F54" s="35" t="s">
        <v>52</v>
      </c>
      <c r="G54" s="36"/>
      <c r="H54" s="39"/>
      <c r="I54" s="4" t="s">
        <v>23</v>
      </c>
      <c r="J54" s="3"/>
      <c r="K54" s="3"/>
      <c r="L54" s="3"/>
      <c r="M54" s="3"/>
      <c r="N54" s="4" t="s">
        <v>24</v>
      </c>
      <c r="O54" s="4" t="s">
        <v>25</v>
      </c>
    </row>
    <row r="55" spans="2:15" ht="15">
      <c r="B55" s="23" t="s">
        <v>203</v>
      </c>
      <c r="C55" s="24"/>
      <c r="D55" s="25"/>
      <c r="E55" s="17">
        <v>5</v>
      </c>
      <c r="F55" s="23" t="s">
        <v>54</v>
      </c>
      <c r="G55" s="24"/>
      <c r="H55" s="25"/>
      <c r="I55" s="14">
        <v>518</v>
      </c>
      <c r="J55" s="3">
        <v>938</v>
      </c>
      <c r="K55" s="3">
        <v>959</v>
      </c>
      <c r="L55" s="3"/>
      <c r="M55" s="3"/>
      <c r="N55" s="7">
        <v>596</v>
      </c>
      <c r="O55" s="7">
        <v>646</v>
      </c>
    </row>
    <row r="56" spans="1:15" ht="12.75">
      <c r="A56" s="20"/>
      <c r="B56" s="29" t="s">
        <v>55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t="12.75">
      <c r="B57" s="49" t="s">
        <v>8</v>
      </c>
      <c r="C57" s="49"/>
      <c r="D57" s="49"/>
      <c r="E57" s="49"/>
      <c r="F57" s="49"/>
      <c r="G57" s="49"/>
      <c r="H57" s="49"/>
      <c r="I57" s="49"/>
      <c r="J57" s="21"/>
      <c r="K57" s="21"/>
      <c r="L57" s="21"/>
      <c r="M57" s="21"/>
      <c r="N57" s="47" t="s">
        <v>58</v>
      </c>
      <c r="O57" s="47"/>
    </row>
    <row r="58" spans="2:15" ht="12.75">
      <c r="B58" s="50" t="s">
        <v>56</v>
      </c>
      <c r="C58" s="50"/>
      <c r="D58" s="50"/>
      <c r="E58" s="50"/>
      <c r="F58" s="50"/>
      <c r="G58" s="50"/>
      <c r="H58" s="50"/>
      <c r="I58" s="50"/>
      <c r="J58" s="21"/>
      <c r="K58" s="21"/>
      <c r="L58" s="21"/>
      <c r="M58" s="21"/>
      <c r="N58" s="48">
        <v>1120</v>
      </c>
      <c r="O58" s="48"/>
    </row>
    <row r="59" spans="2:15" ht="29.25" customHeight="1">
      <c r="B59" s="51" t="s">
        <v>57</v>
      </c>
      <c r="C59" s="51"/>
      <c r="D59" s="51"/>
      <c r="E59" s="51"/>
      <c r="F59" s="51"/>
      <c r="G59" s="51"/>
      <c r="H59" s="51"/>
      <c r="I59" s="51"/>
      <c r="J59" s="21"/>
      <c r="K59" s="21"/>
      <c r="L59" s="21"/>
      <c r="M59" s="21"/>
      <c r="N59" s="48">
        <v>4900</v>
      </c>
      <c r="O59" s="48"/>
    </row>
    <row r="60" spans="1:15" ht="12.75" customHeight="1">
      <c r="A60" s="40" t="s">
        <v>59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0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</sheetData>
  <sheetProtection/>
  <mergeCells count="101">
    <mergeCell ref="B59:I59"/>
    <mergeCell ref="N59:O59"/>
    <mergeCell ref="A60:O61"/>
    <mergeCell ref="B55:D55"/>
    <mergeCell ref="F55:H55"/>
    <mergeCell ref="B56:O56"/>
    <mergeCell ref="B57:I57"/>
    <mergeCell ref="N57:O57"/>
    <mergeCell ref="B58:I58"/>
    <mergeCell ref="N58:O58"/>
    <mergeCell ref="A53:O53"/>
    <mergeCell ref="B54:C54"/>
    <mergeCell ref="F54:H54"/>
    <mergeCell ref="B48:D48"/>
    <mergeCell ref="F48:H48"/>
    <mergeCell ref="B49:D49"/>
    <mergeCell ref="F49:H49"/>
    <mergeCell ref="B50:D50"/>
    <mergeCell ref="F50:H50"/>
    <mergeCell ref="B36:D36"/>
    <mergeCell ref="F36:H36"/>
    <mergeCell ref="B45:D45"/>
    <mergeCell ref="F45:H45"/>
    <mergeCell ref="B46:D46"/>
    <mergeCell ref="F46:H46"/>
    <mergeCell ref="B47:D47"/>
    <mergeCell ref="F47:H47"/>
    <mergeCell ref="B40:D40"/>
    <mergeCell ref="F40:H40"/>
    <mergeCell ref="A41:O41"/>
    <mergeCell ref="A42:A52"/>
    <mergeCell ref="B42:D42"/>
    <mergeCell ref="F42:H42"/>
    <mergeCell ref="B43:D43"/>
    <mergeCell ref="F43:H43"/>
    <mergeCell ref="B44:D44"/>
    <mergeCell ref="F44:H44"/>
    <mergeCell ref="B51:D51"/>
    <mergeCell ref="F51:H51"/>
    <mergeCell ref="B52:D52"/>
    <mergeCell ref="F52:H52"/>
    <mergeCell ref="B24:D24"/>
    <mergeCell ref="F24:H24"/>
    <mergeCell ref="B25:D25"/>
    <mergeCell ref="F25:H25"/>
    <mergeCell ref="A29:O29"/>
    <mergeCell ref="A30:A40"/>
    <mergeCell ref="B30:D30"/>
    <mergeCell ref="F30:H30"/>
    <mergeCell ref="B31:D31"/>
    <mergeCell ref="F31:H31"/>
    <mergeCell ref="B32:D32"/>
    <mergeCell ref="F32:H32"/>
    <mergeCell ref="B33:D33"/>
    <mergeCell ref="F33:H33"/>
    <mergeCell ref="B37:D37"/>
    <mergeCell ref="F37:H37"/>
    <mergeCell ref="B38:D38"/>
    <mergeCell ref="F38:H38"/>
    <mergeCell ref="B39:D39"/>
    <mergeCell ref="F39:H39"/>
    <mergeCell ref="B34:D34"/>
    <mergeCell ref="F34:H34"/>
    <mergeCell ref="B35:D35"/>
    <mergeCell ref="F35:H35"/>
    <mergeCell ref="B20:D20"/>
    <mergeCell ref="F20:H20"/>
    <mergeCell ref="B21:D21"/>
    <mergeCell ref="F21:H21"/>
    <mergeCell ref="B22:D22"/>
    <mergeCell ref="F22:H22"/>
    <mergeCell ref="F13:I13"/>
    <mergeCell ref="F14:I14"/>
    <mergeCell ref="B16:C16"/>
    <mergeCell ref="F16:H16"/>
    <mergeCell ref="A17:O17"/>
    <mergeCell ref="A18:A28"/>
    <mergeCell ref="B18:D18"/>
    <mergeCell ref="F18:H18"/>
    <mergeCell ref="B19:D19"/>
    <mergeCell ref="F19:H19"/>
    <mergeCell ref="B26:D26"/>
    <mergeCell ref="F26:H26"/>
    <mergeCell ref="B27:D27"/>
    <mergeCell ref="F27:H27"/>
    <mergeCell ref="B28:D28"/>
    <mergeCell ref="F28:H28"/>
    <mergeCell ref="B23:D23"/>
    <mergeCell ref="F23:H23"/>
    <mergeCell ref="A7:B7"/>
    <mergeCell ref="H7:O7"/>
    <mergeCell ref="A9:O9"/>
    <mergeCell ref="A10:I10"/>
    <mergeCell ref="H11:I11"/>
    <mergeCell ref="A12:I12"/>
    <mergeCell ref="A2:E4"/>
    <mergeCell ref="F2:O3"/>
    <mergeCell ref="F4:O4"/>
    <mergeCell ref="A5:E5"/>
    <mergeCell ref="F5:O5"/>
    <mergeCell ref="G6:O6"/>
  </mergeCells>
  <hyperlinks>
    <hyperlink ref="H7" r:id="rId1" display="www.alfa-zabor.ru"/>
  </hyperlinks>
  <printOptions/>
  <pageMargins left="0.62" right="0.17" top="0.48" bottom="0.46" header="0.5" footer="0.5"/>
  <pageSetup horizontalDpi="600" verticalDpi="600" orientation="portrait" paperSize="9" scale="65" r:id="rId3"/>
  <rowBreaks count="1" manualBreakCount="1">
    <brk id="40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1"/>
  <sheetViews>
    <sheetView showGridLines="0" view="pageBreakPreview" zoomScaleSheetLayoutView="100" zoomScalePageLayoutView="0" workbookViewId="0" topLeftCell="A1">
      <selection activeCell="B11" sqref="A11:B11"/>
    </sheetView>
  </sheetViews>
  <sheetFormatPr defaultColWidth="9.00390625" defaultRowHeight="12.75"/>
  <cols>
    <col min="1" max="1" width="17.00390625" style="1" customWidth="1"/>
    <col min="2" max="2" width="11.75390625" style="1" customWidth="1"/>
    <col min="3" max="3" width="7.25390625" style="1" customWidth="1"/>
    <col min="4" max="4" width="4.75390625" style="1" hidden="1" customWidth="1"/>
    <col min="5" max="5" width="9.625" style="1" customWidth="1"/>
    <col min="6" max="6" width="8.75390625" style="1" customWidth="1"/>
    <col min="7" max="7" width="2.75390625" style="1" customWidth="1"/>
    <col min="8" max="8" width="2.75390625" style="1" hidden="1" customWidth="1"/>
    <col min="9" max="9" width="11.75390625" style="1" customWidth="1"/>
    <col min="10" max="10" width="0" style="1" hidden="1" customWidth="1"/>
    <col min="11" max="11" width="9.125" style="1" hidden="1" customWidth="1"/>
    <col min="12" max="12" width="0.12890625" style="1" hidden="1" customWidth="1"/>
    <col min="13" max="13" width="9.125" style="1" hidden="1" customWidth="1"/>
    <col min="14" max="14" width="12.375" style="1" customWidth="1"/>
    <col min="15" max="15" width="9.75390625" style="1" customWidth="1"/>
    <col min="16" max="16384" width="9.125" style="1" customWidth="1"/>
  </cols>
  <sheetData>
    <row r="2" spans="1:15" ht="12.75" customHeight="1">
      <c r="A2" s="45" t="s">
        <v>1</v>
      </c>
      <c r="B2" s="45"/>
      <c r="C2" s="45"/>
      <c r="D2" s="45"/>
      <c r="E2" s="45"/>
      <c r="F2" s="41" t="s">
        <v>2</v>
      </c>
      <c r="G2" s="41"/>
      <c r="H2" s="41"/>
      <c r="I2" s="41"/>
      <c r="J2" s="41"/>
      <c r="K2" s="41"/>
      <c r="L2" s="41"/>
      <c r="M2" s="41"/>
      <c r="N2" s="41"/>
      <c r="O2" s="41"/>
    </row>
    <row r="3" spans="1:15" ht="12.75" customHeight="1">
      <c r="A3" s="45"/>
      <c r="B3" s="45"/>
      <c r="C3" s="45"/>
      <c r="D3" s="45"/>
      <c r="E3" s="45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 customHeight="1">
      <c r="A4" s="45"/>
      <c r="B4" s="45"/>
      <c r="C4" s="45"/>
      <c r="D4" s="45"/>
      <c r="E4" s="45"/>
      <c r="F4" s="42" t="s">
        <v>60</v>
      </c>
      <c r="G4" s="42"/>
      <c r="H4" s="42"/>
      <c r="I4" s="42"/>
      <c r="J4" s="42"/>
      <c r="K4" s="42"/>
      <c r="L4" s="42"/>
      <c r="M4" s="42"/>
      <c r="N4" s="42"/>
      <c r="O4" s="42"/>
    </row>
    <row r="5" spans="1:15" ht="12.75" customHeight="1">
      <c r="A5" s="46" t="s">
        <v>3</v>
      </c>
      <c r="B5" s="46"/>
      <c r="C5" s="46"/>
      <c r="D5" s="46"/>
      <c r="E5" s="46"/>
      <c r="F5" s="42" t="s">
        <v>135</v>
      </c>
      <c r="G5" s="42"/>
      <c r="H5" s="42"/>
      <c r="I5" s="42"/>
      <c r="J5" s="42"/>
      <c r="K5" s="42"/>
      <c r="L5" s="42"/>
      <c r="M5" s="42"/>
      <c r="N5" s="42"/>
      <c r="O5" s="42"/>
    </row>
    <row r="6" spans="6:15" ht="12.75" customHeight="1">
      <c r="F6" s="22"/>
      <c r="G6" s="43" t="s">
        <v>4</v>
      </c>
      <c r="H6" s="43"/>
      <c r="I6" s="43"/>
      <c r="J6" s="43"/>
      <c r="K6" s="43"/>
      <c r="L6" s="43"/>
      <c r="M6" s="43"/>
      <c r="N6" s="43"/>
      <c r="O6" s="43"/>
    </row>
    <row r="7" spans="1:15" ht="15" customHeight="1">
      <c r="A7" s="32"/>
      <c r="B7" s="32"/>
      <c r="C7" s="2"/>
      <c r="D7" s="2"/>
      <c r="E7" s="2"/>
      <c r="F7" s="9"/>
      <c r="G7" s="9"/>
      <c r="H7" s="44" t="s">
        <v>5</v>
      </c>
      <c r="I7" s="44"/>
      <c r="J7" s="44"/>
      <c r="K7" s="44"/>
      <c r="L7" s="44"/>
      <c r="M7" s="44"/>
      <c r="N7" s="44"/>
      <c r="O7" s="44"/>
    </row>
    <row r="8" spans="1:15" ht="15" customHeight="1">
      <c r="A8" s="8"/>
      <c r="B8" s="8"/>
      <c r="C8" s="2"/>
      <c r="D8" s="2"/>
      <c r="E8" s="2"/>
      <c r="F8" s="2"/>
      <c r="G8" s="2"/>
      <c r="H8" s="10"/>
      <c r="I8" s="9"/>
      <c r="J8" s="2"/>
      <c r="K8" s="2"/>
      <c r="L8" s="2"/>
      <c r="M8" s="2"/>
      <c r="N8" s="2"/>
      <c r="O8" s="2"/>
    </row>
    <row r="9" spans="1:15" ht="22.5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13"/>
      <c r="K10" s="13"/>
      <c r="L10" s="13"/>
      <c r="M10" s="13"/>
      <c r="N10" s="13"/>
      <c r="O10" s="13"/>
    </row>
    <row r="11" spans="1:9" s="3" customFormat="1" ht="22.5" customHeight="1">
      <c r="A11" s="11" t="s">
        <v>248</v>
      </c>
      <c r="B11" s="5"/>
      <c r="C11" s="5"/>
      <c r="D11" s="5"/>
      <c r="E11" s="5"/>
      <c r="F11" s="5"/>
      <c r="G11" s="5"/>
      <c r="H11" s="34"/>
      <c r="I11" s="34"/>
    </row>
    <row r="12" spans="1:9" s="3" customFormat="1" ht="22.5" customHeight="1">
      <c r="A12" s="37" t="s">
        <v>6</v>
      </c>
      <c r="B12" s="37"/>
      <c r="C12" s="37"/>
      <c r="D12" s="37"/>
      <c r="E12" s="37"/>
      <c r="F12" s="37"/>
      <c r="G12" s="37"/>
      <c r="H12" s="37"/>
      <c r="I12" s="37"/>
    </row>
    <row r="13" spans="1:9" s="3" customFormat="1" ht="22.5" customHeight="1">
      <c r="A13" s="11"/>
      <c r="B13" s="5"/>
      <c r="C13" s="5"/>
      <c r="D13" s="5"/>
      <c r="E13" s="5"/>
      <c r="F13" s="38"/>
      <c r="G13" s="38"/>
      <c r="H13" s="38"/>
      <c r="I13" s="38"/>
    </row>
    <row r="14" spans="1:9" s="3" customFormat="1" ht="12" customHeight="1">
      <c r="A14" s="11"/>
      <c r="B14" s="5"/>
      <c r="C14" s="5"/>
      <c r="D14" s="5"/>
      <c r="E14" s="5"/>
      <c r="F14" s="38"/>
      <c r="G14" s="38"/>
      <c r="H14" s="38"/>
      <c r="I14" s="38"/>
    </row>
    <row r="15" spans="1:15" s="3" customFormat="1" ht="93" customHeight="1">
      <c r="A15" s="11"/>
      <c r="B15" s="5"/>
      <c r="C15" s="5"/>
      <c r="D15" s="5"/>
      <c r="E15" s="5"/>
      <c r="F15" s="12"/>
      <c r="G15" s="5"/>
      <c r="H15" s="6"/>
      <c r="I15" s="15"/>
      <c r="J15" s="15"/>
      <c r="K15" s="15"/>
      <c r="L15" s="15"/>
      <c r="M15" s="15"/>
      <c r="N15" s="15"/>
      <c r="O15" s="15"/>
    </row>
    <row r="16" spans="1:15" s="3" customFormat="1" ht="81.75" customHeight="1">
      <c r="A16" s="4" t="s">
        <v>7</v>
      </c>
      <c r="B16" s="35" t="s">
        <v>8</v>
      </c>
      <c r="C16" s="36"/>
      <c r="D16" s="16"/>
      <c r="E16" s="4" t="s">
        <v>11</v>
      </c>
      <c r="F16" s="35" t="s">
        <v>22</v>
      </c>
      <c r="G16" s="36"/>
      <c r="H16" s="39"/>
      <c r="I16" s="4" t="s">
        <v>23</v>
      </c>
      <c r="N16" s="4" t="s">
        <v>24</v>
      </c>
      <c r="O16" s="4" t="s">
        <v>25</v>
      </c>
    </row>
    <row r="17" spans="1:15" s="3" customFormat="1" ht="15">
      <c r="A17" s="29" t="s">
        <v>245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" customFormat="1" ht="15">
      <c r="A18" s="26"/>
      <c r="B18" s="23" t="s">
        <v>206</v>
      </c>
      <c r="C18" s="24"/>
      <c r="D18" s="25"/>
      <c r="E18" s="17">
        <v>1000</v>
      </c>
      <c r="F18" s="23">
        <v>6.5</v>
      </c>
      <c r="G18" s="24"/>
      <c r="H18" s="25"/>
      <c r="I18" s="14">
        <v>1339</v>
      </c>
      <c r="J18" s="3">
        <v>938</v>
      </c>
      <c r="K18" s="3">
        <v>959</v>
      </c>
      <c r="N18" s="7">
        <v>1540</v>
      </c>
      <c r="O18" s="7">
        <v>1685</v>
      </c>
    </row>
    <row r="19" spans="1:15" s="3" customFormat="1" ht="16.5" customHeight="1">
      <c r="A19" s="27"/>
      <c r="B19" s="23" t="s">
        <v>207</v>
      </c>
      <c r="C19" s="24"/>
      <c r="D19" s="25"/>
      <c r="E19" s="17">
        <v>1500</v>
      </c>
      <c r="F19" s="23">
        <v>6.5</v>
      </c>
      <c r="G19" s="24"/>
      <c r="H19" s="25"/>
      <c r="I19" s="14">
        <v>1547</v>
      </c>
      <c r="J19" s="3">
        <v>938</v>
      </c>
      <c r="K19" s="3">
        <v>959</v>
      </c>
      <c r="N19" s="7">
        <v>1779</v>
      </c>
      <c r="O19" s="7">
        <v>2066</v>
      </c>
    </row>
    <row r="20" spans="1:15" s="3" customFormat="1" ht="15.75" customHeight="1">
      <c r="A20" s="27"/>
      <c r="B20" s="23" t="s">
        <v>208</v>
      </c>
      <c r="C20" s="24"/>
      <c r="D20" s="25"/>
      <c r="E20" s="17">
        <v>2000</v>
      </c>
      <c r="F20" s="23">
        <v>6.5</v>
      </c>
      <c r="G20" s="24"/>
      <c r="H20" s="25"/>
      <c r="I20" s="14">
        <v>1755</v>
      </c>
      <c r="J20" s="3">
        <v>938</v>
      </c>
      <c r="K20" s="3">
        <v>959</v>
      </c>
      <c r="N20" s="7">
        <v>2019</v>
      </c>
      <c r="O20" s="7">
        <v>2447</v>
      </c>
    </row>
    <row r="21" spans="1:15" s="3" customFormat="1" ht="15.75" customHeight="1">
      <c r="A21" s="27"/>
      <c r="B21" s="23" t="s">
        <v>209</v>
      </c>
      <c r="C21" s="24"/>
      <c r="D21" s="25"/>
      <c r="E21" s="17">
        <v>2500</v>
      </c>
      <c r="F21" s="23">
        <v>6.5</v>
      </c>
      <c r="G21" s="24"/>
      <c r="H21" s="25"/>
      <c r="I21" s="14">
        <v>1964</v>
      </c>
      <c r="J21" s="3">
        <v>938</v>
      </c>
      <c r="K21" s="3">
        <v>959</v>
      </c>
      <c r="N21" s="7">
        <v>2258</v>
      </c>
      <c r="O21" s="7">
        <v>2829</v>
      </c>
    </row>
    <row r="22" spans="1:15" s="3" customFormat="1" ht="17.25" customHeight="1">
      <c r="A22" s="27"/>
      <c r="B22" s="23" t="s">
        <v>210</v>
      </c>
      <c r="C22" s="24"/>
      <c r="D22" s="25"/>
      <c r="E22" s="17">
        <v>3000</v>
      </c>
      <c r="F22" s="23">
        <v>6.5</v>
      </c>
      <c r="G22" s="24"/>
      <c r="H22" s="25"/>
      <c r="I22" s="14">
        <v>2172</v>
      </c>
      <c r="J22" s="3">
        <v>938</v>
      </c>
      <c r="K22" s="3">
        <v>959</v>
      </c>
      <c r="N22" s="7">
        <v>2497</v>
      </c>
      <c r="O22" s="7">
        <v>3210</v>
      </c>
    </row>
    <row r="23" spans="1:15" s="3" customFormat="1" ht="15.75" customHeight="1">
      <c r="A23" s="27"/>
      <c r="B23" s="23" t="s">
        <v>211</v>
      </c>
      <c r="C23" s="24"/>
      <c r="D23" s="25"/>
      <c r="E23" s="17">
        <v>3500</v>
      </c>
      <c r="F23" s="23">
        <v>6.5</v>
      </c>
      <c r="G23" s="24"/>
      <c r="H23" s="25"/>
      <c r="I23" s="14">
        <v>2380</v>
      </c>
      <c r="J23" s="3">
        <v>938</v>
      </c>
      <c r="K23" s="3">
        <v>959</v>
      </c>
      <c r="N23" s="7">
        <v>2737</v>
      </c>
      <c r="O23" s="7">
        <v>3591</v>
      </c>
    </row>
    <row r="24" spans="1:15" s="3" customFormat="1" ht="17.25" customHeight="1">
      <c r="A24" s="27"/>
      <c r="B24" s="23" t="s">
        <v>212</v>
      </c>
      <c r="C24" s="24"/>
      <c r="D24" s="25"/>
      <c r="E24" s="17">
        <v>4000</v>
      </c>
      <c r="F24" s="23">
        <v>6.5</v>
      </c>
      <c r="G24" s="24"/>
      <c r="H24" s="25"/>
      <c r="I24" s="14">
        <v>2588</v>
      </c>
      <c r="J24" s="3">
        <v>938</v>
      </c>
      <c r="K24" s="3">
        <v>959</v>
      </c>
      <c r="N24" s="7">
        <v>2976</v>
      </c>
      <c r="O24" s="7">
        <v>3972</v>
      </c>
    </row>
    <row r="25" spans="1:15" s="3" customFormat="1" ht="15">
      <c r="A25" s="27"/>
      <c r="B25" s="23" t="s">
        <v>213</v>
      </c>
      <c r="C25" s="24"/>
      <c r="D25" s="25"/>
      <c r="E25" s="17">
        <v>4500</v>
      </c>
      <c r="F25" s="23">
        <v>6.5</v>
      </c>
      <c r="G25" s="24"/>
      <c r="H25" s="25"/>
      <c r="I25" s="14">
        <v>2796</v>
      </c>
      <c r="J25" s="3">
        <v>938</v>
      </c>
      <c r="K25" s="3">
        <v>959</v>
      </c>
      <c r="N25" s="7">
        <v>3216</v>
      </c>
      <c r="O25" s="7">
        <v>4353</v>
      </c>
    </row>
    <row r="26" spans="1:15" s="3" customFormat="1" ht="17.25" customHeight="1">
      <c r="A26" s="27"/>
      <c r="B26" s="23" t="s">
        <v>214</v>
      </c>
      <c r="C26" s="24"/>
      <c r="D26" s="25"/>
      <c r="E26" s="17">
        <v>5000</v>
      </c>
      <c r="F26" s="23">
        <v>6.5</v>
      </c>
      <c r="G26" s="24"/>
      <c r="H26" s="25"/>
      <c r="I26" s="14">
        <v>3004</v>
      </c>
      <c r="J26" s="3">
        <v>938</v>
      </c>
      <c r="K26" s="3">
        <v>959</v>
      </c>
      <c r="N26" s="7">
        <v>3455</v>
      </c>
      <c r="O26" s="7">
        <v>4735</v>
      </c>
    </row>
    <row r="27" spans="1:15" s="3" customFormat="1" ht="15">
      <c r="A27" s="27"/>
      <c r="B27" s="23" t="s">
        <v>215</v>
      </c>
      <c r="C27" s="24"/>
      <c r="D27" s="25"/>
      <c r="E27" s="17">
        <v>5500</v>
      </c>
      <c r="F27" s="23">
        <v>6.5</v>
      </c>
      <c r="G27" s="24"/>
      <c r="H27" s="25"/>
      <c r="I27" s="14">
        <v>3213</v>
      </c>
      <c r="J27" s="3">
        <v>938</v>
      </c>
      <c r="K27" s="3">
        <v>959</v>
      </c>
      <c r="N27" s="7">
        <v>3695</v>
      </c>
      <c r="O27" s="7">
        <v>5116</v>
      </c>
    </row>
    <row r="28" spans="1:15" ht="17.25" customHeight="1">
      <c r="A28" s="28"/>
      <c r="B28" s="23" t="s">
        <v>216</v>
      </c>
      <c r="C28" s="24"/>
      <c r="D28" s="25"/>
      <c r="E28" s="17">
        <v>6000</v>
      </c>
      <c r="F28" s="23">
        <v>6.5</v>
      </c>
      <c r="G28" s="24"/>
      <c r="H28" s="25"/>
      <c r="I28" s="14">
        <v>3421</v>
      </c>
      <c r="J28" s="3">
        <v>938</v>
      </c>
      <c r="K28" s="3">
        <v>959</v>
      </c>
      <c r="L28" s="3"/>
      <c r="M28" s="3"/>
      <c r="N28" s="7">
        <v>3934</v>
      </c>
      <c r="O28" s="7">
        <v>5497</v>
      </c>
    </row>
    <row r="29" spans="1:15" ht="12.75">
      <c r="A29" s="29" t="s">
        <v>246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s="3" customFormat="1" ht="15">
      <c r="A30" s="26"/>
      <c r="B30" s="23" t="s">
        <v>217</v>
      </c>
      <c r="C30" s="24"/>
      <c r="D30" s="25"/>
      <c r="E30" s="17">
        <v>1000</v>
      </c>
      <c r="F30" s="23">
        <v>6.5</v>
      </c>
      <c r="G30" s="24"/>
      <c r="H30" s="25"/>
      <c r="I30" s="14">
        <v>1414</v>
      </c>
      <c r="J30" s="3">
        <v>938</v>
      </c>
      <c r="K30" s="3">
        <v>959</v>
      </c>
      <c r="N30" s="7">
        <v>1626</v>
      </c>
      <c r="O30" s="7">
        <v>1794</v>
      </c>
    </row>
    <row r="31" spans="1:15" s="3" customFormat="1" ht="15">
      <c r="A31" s="27"/>
      <c r="B31" s="23" t="s">
        <v>218</v>
      </c>
      <c r="C31" s="24"/>
      <c r="D31" s="25"/>
      <c r="E31" s="17">
        <v>1500</v>
      </c>
      <c r="F31" s="23">
        <v>6.5</v>
      </c>
      <c r="G31" s="24"/>
      <c r="H31" s="25"/>
      <c r="I31" s="14">
        <v>1622</v>
      </c>
      <c r="J31" s="3">
        <v>938</v>
      </c>
      <c r="K31" s="3">
        <v>959</v>
      </c>
      <c r="N31" s="7">
        <v>1865</v>
      </c>
      <c r="O31" s="7">
        <v>2176</v>
      </c>
    </row>
    <row r="32" spans="1:15" s="3" customFormat="1" ht="15">
      <c r="A32" s="27"/>
      <c r="B32" s="23" t="s">
        <v>219</v>
      </c>
      <c r="C32" s="24"/>
      <c r="D32" s="25"/>
      <c r="E32" s="17">
        <v>2000</v>
      </c>
      <c r="F32" s="23">
        <v>6.5</v>
      </c>
      <c r="G32" s="24"/>
      <c r="H32" s="25"/>
      <c r="I32" s="14">
        <v>1830</v>
      </c>
      <c r="J32" s="3">
        <v>938</v>
      </c>
      <c r="K32" s="3">
        <v>959</v>
      </c>
      <c r="N32" s="7">
        <v>2105</v>
      </c>
      <c r="O32" s="7">
        <v>2557</v>
      </c>
    </row>
    <row r="33" spans="1:15" s="3" customFormat="1" ht="15">
      <c r="A33" s="27"/>
      <c r="B33" s="23" t="s">
        <v>220</v>
      </c>
      <c r="C33" s="24"/>
      <c r="D33" s="25"/>
      <c r="E33" s="17">
        <v>2500</v>
      </c>
      <c r="F33" s="23">
        <v>6.5</v>
      </c>
      <c r="G33" s="24"/>
      <c r="H33" s="25"/>
      <c r="I33" s="14">
        <v>2038</v>
      </c>
      <c r="J33" s="3">
        <v>938</v>
      </c>
      <c r="K33" s="3">
        <v>959</v>
      </c>
      <c r="N33" s="7">
        <v>2344</v>
      </c>
      <c r="O33" s="7">
        <v>2938</v>
      </c>
    </row>
    <row r="34" spans="1:15" s="3" customFormat="1" ht="15">
      <c r="A34" s="27"/>
      <c r="B34" s="23" t="s">
        <v>221</v>
      </c>
      <c r="C34" s="24"/>
      <c r="D34" s="25"/>
      <c r="E34" s="17">
        <v>3000</v>
      </c>
      <c r="F34" s="23">
        <v>6.5</v>
      </c>
      <c r="G34" s="24"/>
      <c r="H34" s="25"/>
      <c r="I34" s="14">
        <v>2247</v>
      </c>
      <c r="J34" s="3">
        <v>938</v>
      </c>
      <c r="K34" s="3">
        <v>959</v>
      </c>
      <c r="N34" s="7">
        <v>2583</v>
      </c>
      <c r="O34" s="7">
        <v>3319</v>
      </c>
    </row>
    <row r="35" spans="1:15" s="3" customFormat="1" ht="15">
      <c r="A35" s="27"/>
      <c r="B35" s="23" t="s">
        <v>222</v>
      </c>
      <c r="C35" s="24"/>
      <c r="D35" s="25"/>
      <c r="E35" s="17">
        <v>3500</v>
      </c>
      <c r="F35" s="23">
        <v>6.5</v>
      </c>
      <c r="G35" s="24"/>
      <c r="H35" s="25"/>
      <c r="I35" s="14">
        <v>2455</v>
      </c>
      <c r="J35" s="3">
        <v>938</v>
      </c>
      <c r="K35" s="3">
        <v>959</v>
      </c>
      <c r="N35" s="7">
        <v>2823</v>
      </c>
      <c r="O35" s="7">
        <v>3700</v>
      </c>
    </row>
    <row r="36" spans="1:15" s="3" customFormat="1" ht="15">
      <c r="A36" s="27"/>
      <c r="B36" s="23" t="s">
        <v>223</v>
      </c>
      <c r="C36" s="24"/>
      <c r="D36" s="25"/>
      <c r="E36" s="17">
        <v>4000</v>
      </c>
      <c r="F36" s="23">
        <v>6.5</v>
      </c>
      <c r="G36" s="24"/>
      <c r="H36" s="25"/>
      <c r="I36" s="14">
        <v>2663</v>
      </c>
      <c r="J36" s="3">
        <v>938</v>
      </c>
      <c r="K36" s="3">
        <v>959</v>
      </c>
      <c r="N36" s="7">
        <v>3062</v>
      </c>
      <c r="O36" s="7">
        <v>4082</v>
      </c>
    </row>
    <row r="37" spans="1:15" s="3" customFormat="1" ht="15">
      <c r="A37" s="27"/>
      <c r="B37" s="23" t="s">
        <v>224</v>
      </c>
      <c r="C37" s="24"/>
      <c r="D37" s="25"/>
      <c r="E37" s="17">
        <v>4500</v>
      </c>
      <c r="F37" s="23">
        <v>6.5</v>
      </c>
      <c r="G37" s="24"/>
      <c r="H37" s="25"/>
      <c r="I37" s="14">
        <v>2871</v>
      </c>
      <c r="J37" s="3">
        <v>938</v>
      </c>
      <c r="K37" s="3">
        <v>959</v>
      </c>
      <c r="N37" s="7">
        <v>3302</v>
      </c>
      <c r="O37" s="7">
        <v>4463</v>
      </c>
    </row>
    <row r="38" spans="1:15" s="3" customFormat="1" ht="15">
      <c r="A38" s="27"/>
      <c r="B38" s="23" t="s">
        <v>225</v>
      </c>
      <c r="C38" s="24"/>
      <c r="D38" s="25"/>
      <c r="E38" s="17">
        <v>5000</v>
      </c>
      <c r="F38" s="23">
        <v>6.5</v>
      </c>
      <c r="G38" s="24"/>
      <c r="H38" s="25"/>
      <c r="I38" s="14">
        <v>3079</v>
      </c>
      <c r="J38" s="3">
        <v>938</v>
      </c>
      <c r="K38" s="3">
        <v>959</v>
      </c>
      <c r="N38" s="7">
        <v>3541</v>
      </c>
      <c r="O38" s="7">
        <v>4844</v>
      </c>
    </row>
    <row r="39" spans="1:15" s="3" customFormat="1" ht="15">
      <c r="A39" s="27"/>
      <c r="B39" s="23" t="s">
        <v>226</v>
      </c>
      <c r="C39" s="24"/>
      <c r="D39" s="25"/>
      <c r="E39" s="17">
        <v>5500</v>
      </c>
      <c r="F39" s="23">
        <v>6.5</v>
      </c>
      <c r="G39" s="24"/>
      <c r="H39" s="25"/>
      <c r="I39" s="14">
        <v>3287</v>
      </c>
      <c r="J39" s="3">
        <v>938</v>
      </c>
      <c r="K39" s="3">
        <v>959</v>
      </c>
      <c r="N39" s="7">
        <v>3781</v>
      </c>
      <c r="O39" s="7">
        <v>5225</v>
      </c>
    </row>
    <row r="40" spans="1:15" ht="15">
      <c r="A40" s="28"/>
      <c r="B40" s="23" t="s">
        <v>227</v>
      </c>
      <c r="C40" s="24"/>
      <c r="D40" s="25"/>
      <c r="E40" s="17">
        <v>6000</v>
      </c>
      <c r="F40" s="23">
        <v>6.5</v>
      </c>
      <c r="G40" s="24"/>
      <c r="H40" s="25"/>
      <c r="I40" s="14">
        <v>3496</v>
      </c>
      <c r="J40" s="3">
        <v>938</v>
      </c>
      <c r="K40" s="3">
        <v>959</v>
      </c>
      <c r="L40" s="3"/>
      <c r="M40" s="3"/>
      <c r="N40" s="7">
        <v>4020</v>
      </c>
      <c r="O40" s="7">
        <v>5607</v>
      </c>
    </row>
    <row r="41" spans="1:15" ht="12.75">
      <c r="A41" s="29" t="s">
        <v>247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s="3" customFormat="1" ht="15">
      <c r="A42" s="26"/>
      <c r="B42" s="23" t="s">
        <v>228</v>
      </c>
      <c r="C42" s="24"/>
      <c r="D42" s="25"/>
      <c r="E42" s="17">
        <v>1000</v>
      </c>
      <c r="F42" s="23">
        <v>6.5</v>
      </c>
      <c r="G42" s="24"/>
      <c r="H42" s="25"/>
      <c r="I42" s="14">
        <v>1808</v>
      </c>
      <c r="J42" s="3">
        <v>938</v>
      </c>
      <c r="K42" s="3">
        <v>959</v>
      </c>
      <c r="N42" s="7">
        <v>2079</v>
      </c>
      <c r="O42" s="7">
        <v>2222</v>
      </c>
    </row>
    <row r="43" spans="1:15" s="3" customFormat="1" ht="15">
      <c r="A43" s="27"/>
      <c r="B43" s="23" t="s">
        <v>229</v>
      </c>
      <c r="C43" s="24"/>
      <c r="D43" s="25"/>
      <c r="E43" s="17">
        <v>1500</v>
      </c>
      <c r="F43" s="23">
        <v>6.5</v>
      </c>
      <c r="G43" s="24"/>
      <c r="H43" s="25"/>
      <c r="I43" s="14">
        <v>2016</v>
      </c>
      <c r="J43" s="3">
        <v>938</v>
      </c>
      <c r="K43" s="3">
        <v>959</v>
      </c>
      <c r="N43" s="7">
        <v>2318</v>
      </c>
      <c r="O43" s="7">
        <v>2604</v>
      </c>
    </row>
    <row r="44" spans="1:15" s="3" customFormat="1" ht="15">
      <c r="A44" s="27"/>
      <c r="B44" s="23" t="s">
        <v>230</v>
      </c>
      <c r="C44" s="24"/>
      <c r="D44" s="25"/>
      <c r="E44" s="17">
        <v>2000</v>
      </c>
      <c r="F44" s="23">
        <v>6.5</v>
      </c>
      <c r="G44" s="24"/>
      <c r="H44" s="25"/>
      <c r="I44" s="14">
        <v>2224</v>
      </c>
      <c r="J44" s="3">
        <v>938</v>
      </c>
      <c r="K44" s="3">
        <v>959</v>
      </c>
      <c r="N44" s="7">
        <v>2557</v>
      </c>
      <c r="O44" s="7">
        <v>2985</v>
      </c>
    </row>
    <row r="45" spans="1:15" s="3" customFormat="1" ht="15">
      <c r="A45" s="27"/>
      <c r="B45" s="23" t="s">
        <v>231</v>
      </c>
      <c r="C45" s="24"/>
      <c r="D45" s="25"/>
      <c r="E45" s="17">
        <v>2500</v>
      </c>
      <c r="F45" s="23">
        <v>6.5</v>
      </c>
      <c r="G45" s="24"/>
      <c r="H45" s="25"/>
      <c r="I45" s="14">
        <v>2432</v>
      </c>
      <c r="J45" s="3">
        <v>938</v>
      </c>
      <c r="K45" s="3">
        <v>959</v>
      </c>
      <c r="N45" s="7">
        <v>2797</v>
      </c>
      <c r="O45" s="7">
        <v>3366</v>
      </c>
    </row>
    <row r="46" spans="1:15" s="3" customFormat="1" ht="15">
      <c r="A46" s="27"/>
      <c r="B46" s="23" t="s">
        <v>232</v>
      </c>
      <c r="C46" s="24"/>
      <c r="D46" s="25"/>
      <c r="E46" s="17">
        <v>3000</v>
      </c>
      <c r="F46" s="23">
        <v>6.5</v>
      </c>
      <c r="G46" s="24"/>
      <c r="H46" s="25"/>
      <c r="I46" s="14">
        <v>2640</v>
      </c>
      <c r="J46" s="3">
        <v>938</v>
      </c>
      <c r="K46" s="3">
        <v>959</v>
      </c>
      <c r="N46" s="7">
        <v>3036</v>
      </c>
      <c r="O46" s="7">
        <v>3747</v>
      </c>
    </row>
    <row r="47" spans="1:15" s="3" customFormat="1" ht="15">
      <c r="A47" s="27"/>
      <c r="B47" s="23" t="s">
        <v>233</v>
      </c>
      <c r="C47" s="24"/>
      <c r="D47" s="25"/>
      <c r="E47" s="17">
        <v>3500</v>
      </c>
      <c r="F47" s="23">
        <v>6.5</v>
      </c>
      <c r="G47" s="24"/>
      <c r="H47" s="25"/>
      <c r="I47" s="14">
        <v>2848</v>
      </c>
      <c r="J47" s="3">
        <v>938</v>
      </c>
      <c r="K47" s="3">
        <v>959</v>
      </c>
      <c r="N47" s="7">
        <v>3276</v>
      </c>
      <c r="O47" s="7">
        <v>4129</v>
      </c>
    </row>
    <row r="48" spans="1:15" s="3" customFormat="1" ht="15">
      <c r="A48" s="27"/>
      <c r="B48" s="23" t="s">
        <v>234</v>
      </c>
      <c r="C48" s="24"/>
      <c r="D48" s="25"/>
      <c r="E48" s="17">
        <v>4000</v>
      </c>
      <c r="F48" s="23">
        <v>6.5</v>
      </c>
      <c r="G48" s="24"/>
      <c r="H48" s="25"/>
      <c r="I48" s="14">
        <v>3057</v>
      </c>
      <c r="J48" s="3">
        <v>938</v>
      </c>
      <c r="K48" s="3">
        <v>959</v>
      </c>
      <c r="N48" s="7">
        <v>3515</v>
      </c>
      <c r="O48" s="7">
        <v>4510</v>
      </c>
    </row>
    <row r="49" spans="1:15" s="3" customFormat="1" ht="15">
      <c r="A49" s="27"/>
      <c r="B49" s="23" t="s">
        <v>235</v>
      </c>
      <c r="C49" s="24"/>
      <c r="D49" s="25"/>
      <c r="E49" s="17">
        <v>4500</v>
      </c>
      <c r="F49" s="23">
        <v>6.5</v>
      </c>
      <c r="G49" s="24"/>
      <c r="H49" s="25"/>
      <c r="I49" s="14">
        <v>3265</v>
      </c>
      <c r="J49" s="3">
        <v>938</v>
      </c>
      <c r="K49" s="3">
        <v>959</v>
      </c>
      <c r="N49" s="7">
        <v>3755</v>
      </c>
      <c r="O49" s="7">
        <v>4891</v>
      </c>
    </row>
    <row r="50" spans="1:15" s="3" customFormat="1" ht="15">
      <c r="A50" s="27"/>
      <c r="B50" s="23" t="s">
        <v>236</v>
      </c>
      <c r="C50" s="24"/>
      <c r="D50" s="25"/>
      <c r="E50" s="17">
        <v>5000</v>
      </c>
      <c r="F50" s="23">
        <v>6.5</v>
      </c>
      <c r="G50" s="24"/>
      <c r="H50" s="25"/>
      <c r="I50" s="14">
        <v>3473</v>
      </c>
      <c r="J50" s="3">
        <v>938</v>
      </c>
      <c r="K50" s="3">
        <v>959</v>
      </c>
      <c r="N50" s="7">
        <v>3994</v>
      </c>
      <c r="O50" s="7">
        <v>5272</v>
      </c>
    </row>
    <row r="51" spans="1:15" s="3" customFormat="1" ht="15">
      <c r="A51" s="27"/>
      <c r="B51" s="23" t="s">
        <v>237</v>
      </c>
      <c r="C51" s="24"/>
      <c r="D51" s="25"/>
      <c r="E51" s="17">
        <v>5500</v>
      </c>
      <c r="F51" s="23">
        <v>6.5</v>
      </c>
      <c r="G51" s="24"/>
      <c r="H51" s="25"/>
      <c r="I51" s="14">
        <v>3681</v>
      </c>
      <c r="J51" s="3">
        <v>938</v>
      </c>
      <c r="K51" s="3">
        <v>959</v>
      </c>
      <c r="N51" s="7">
        <v>4233</v>
      </c>
      <c r="O51" s="7">
        <v>5653</v>
      </c>
    </row>
    <row r="52" spans="1:15" ht="15">
      <c r="A52" s="28"/>
      <c r="B52" s="23" t="s">
        <v>238</v>
      </c>
      <c r="C52" s="24"/>
      <c r="D52" s="25"/>
      <c r="E52" s="17">
        <v>6000</v>
      </c>
      <c r="F52" s="23">
        <v>6.5</v>
      </c>
      <c r="G52" s="24"/>
      <c r="H52" s="25"/>
      <c r="I52" s="14">
        <v>3889</v>
      </c>
      <c r="J52" s="3">
        <v>938</v>
      </c>
      <c r="K52" s="3">
        <v>959</v>
      </c>
      <c r="L52" s="3"/>
      <c r="M52" s="3"/>
      <c r="N52" s="7">
        <v>4473</v>
      </c>
      <c r="O52" s="7">
        <v>6035</v>
      </c>
    </row>
    <row r="53" spans="1:15" ht="12.75">
      <c r="A53" s="29" t="s">
        <v>50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52.5">
      <c r="A54" s="4" t="s">
        <v>7</v>
      </c>
      <c r="B54" s="35" t="s">
        <v>8</v>
      </c>
      <c r="C54" s="36"/>
      <c r="D54" s="16"/>
      <c r="E54" s="4" t="s">
        <v>51</v>
      </c>
      <c r="F54" s="35" t="s">
        <v>52</v>
      </c>
      <c r="G54" s="36"/>
      <c r="H54" s="39"/>
      <c r="I54" s="4" t="s">
        <v>23</v>
      </c>
      <c r="J54" s="3"/>
      <c r="K54" s="3"/>
      <c r="L54" s="3"/>
      <c r="M54" s="3"/>
      <c r="N54" s="4" t="s">
        <v>24</v>
      </c>
      <c r="O54" s="4" t="s">
        <v>25</v>
      </c>
    </row>
    <row r="55" spans="2:15" ht="15">
      <c r="B55" s="23" t="s">
        <v>239</v>
      </c>
      <c r="C55" s="24"/>
      <c r="D55" s="25"/>
      <c r="E55" s="17">
        <v>5</v>
      </c>
      <c r="F55" s="23" t="s">
        <v>204</v>
      </c>
      <c r="G55" s="24"/>
      <c r="H55" s="25"/>
      <c r="I55" s="14">
        <v>585</v>
      </c>
      <c r="J55" s="3">
        <v>938</v>
      </c>
      <c r="K55" s="3">
        <v>959</v>
      </c>
      <c r="L55" s="3"/>
      <c r="M55" s="3"/>
      <c r="N55" s="7">
        <v>675</v>
      </c>
      <c r="O55" s="7">
        <v>732</v>
      </c>
    </row>
    <row r="56" spans="1:15" ht="12.75">
      <c r="A56" s="20"/>
      <c r="B56" s="29" t="s">
        <v>55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t="12.75">
      <c r="B57" s="49" t="s">
        <v>8</v>
      </c>
      <c r="C57" s="49"/>
      <c r="D57" s="49"/>
      <c r="E57" s="49"/>
      <c r="F57" s="49"/>
      <c r="G57" s="49"/>
      <c r="H57" s="49"/>
      <c r="I57" s="49"/>
      <c r="J57" s="21"/>
      <c r="K57" s="21"/>
      <c r="L57" s="21"/>
      <c r="M57" s="21"/>
      <c r="N57" s="47" t="s">
        <v>58</v>
      </c>
      <c r="O57" s="47"/>
    </row>
    <row r="58" spans="2:15" ht="12.75">
      <c r="B58" s="50" t="s">
        <v>56</v>
      </c>
      <c r="C58" s="50"/>
      <c r="D58" s="50"/>
      <c r="E58" s="50"/>
      <c r="F58" s="50"/>
      <c r="G58" s="50"/>
      <c r="H58" s="50"/>
      <c r="I58" s="50"/>
      <c r="J58" s="21"/>
      <c r="K58" s="21"/>
      <c r="L58" s="21"/>
      <c r="M58" s="21"/>
      <c r="N58" s="48">
        <v>1120</v>
      </c>
      <c r="O58" s="48"/>
    </row>
    <row r="59" spans="2:15" ht="29.25" customHeight="1">
      <c r="B59" s="51" t="s">
        <v>57</v>
      </c>
      <c r="C59" s="51"/>
      <c r="D59" s="51"/>
      <c r="E59" s="51"/>
      <c r="F59" s="51"/>
      <c r="G59" s="51"/>
      <c r="H59" s="51"/>
      <c r="I59" s="51"/>
      <c r="J59" s="21"/>
      <c r="K59" s="21"/>
      <c r="L59" s="21"/>
      <c r="M59" s="21"/>
      <c r="N59" s="48">
        <v>4900</v>
      </c>
      <c r="O59" s="48"/>
    </row>
    <row r="60" spans="1:15" ht="12.75" customHeight="1">
      <c r="A60" s="40" t="s">
        <v>59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0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</sheetData>
  <sheetProtection/>
  <mergeCells count="101">
    <mergeCell ref="B59:I59"/>
    <mergeCell ref="N59:O59"/>
    <mergeCell ref="A60:O61"/>
    <mergeCell ref="B55:D55"/>
    <mergeCell ref="F55:H55"/>
    <mergeCell ref="B56:O56"/>
    <mergeCell ref="B57:I57"/>
    <mergeCell ref="N57:O57"/>
    <mergeCell ref="B58:I58"/>
    <mergeCell ref="N58:O58"/>
    <mergeCell ref="A53:O53"/>
    <mergeCell ref="B54:C54"/>
    <mergeCell ref="F54:H54"/>
    <mergeCell ref="B48:D48"/>
    <mergeCell ref="F48:H48"/>
    <mergeCell ref="B49:D49"/>
    <mergeCell ref="F49:H49"/>
    <mergeCell ref="B50:D50"/>
    <mergeCell ref="F50:H50"/>
    <mergeCell ref="B36:D36"/>
    <mergeCell ref="F36:H36"/>
    <mergeCell ref="B45:D45"/>
    <mergeCell ref="F45:H45"/>
    <mergeCell ref="B46:D46"/>
    <mergeCell ref="F46:H46"/>
    <mergeCell ref="B47:D47"/>
    <mergeCell ref="F47:H47"/>
    <mergeCell ref="B40:D40"/>
    <mergeCell ref="F40:H40"/>
    <mergeCell ref="A41:O41"/>
    <mergeCell ref="A42:A52"/>
    <mergeCell ref="B42:D42"/>
    <mergeCell ref="F42:H42"/>
    <mergeCell ref="B43:D43"/>
    <mergeCell ref="F43:H43"/>
    <mergeCell ref="B44:D44"/>
    <mergeCell ref="F44:H44"/>
    <mergeCell ref="B51:D51"/>
    <mergeCell ref="F51:H51"/>
    <mergeCell ref="B52:D52"/>
    <mergeCell ref="F52:H52"/>
    <mergeCell ref="B24:D24"/>
    <mergeCell ref="F24:H24"/>
    <mergeCell ref="B25:D25"/>
    <mergeCell ref="F25:H25"/>
    <mergeCell ref="A29:O29"/>
    <mergeCell ref="A30:A40"/>
    <mergeCell ref="B30:D30"/>
    <mergeCell ref="F30:H30"/>
    <mergeCell ref="B31:D31"/>
    <mergeCell ref="F31:H31"/>
    <mergeCell ref="B32:D32"/>
    <mergeCell ref="F32:H32"/>
    <mergeCell ref="B33:D33"/>
    <mergeCell ref="F33:H33"/>
    <mergeCell ref="B37:D37"/>
    <mergeCell ref="F37:H37"/>
    <mergeCell ref="B38:D38"/>
    <mergeCell ref="F38:H38"/>
    <mergeCell ref="B39:D39"/>
    <mergeCell ref="F39:H39"/>
    <mergeCell ref="B34:D34"/>
    <mergeCell ref="F34:H34"/>
    <mergeCell ref="B35:D35"/>
    <mergeCell ref="F35:H35"/>
    <mergeCell ref="B20:D20"/>
    <mergeCell ref="F20:H20"/>
    <mergeCell ref="B21:D21"/>
    <mergeCell ref="F21:H21"/>
    <mergeCell ref="B22:D22"/>
    <mergeCell ref="F22:H22"/>
    <mergeCell ref="F13:I13"/>
    <mergeCell ref="F14:I14"/>
    <mergeCell ref="B16:C16"/>
    <mergeCell ref="F16:H16"/>
    <mergeCell ref="A17:O17"/>
    <mergeCell ref="A18:A28"/>
    <mergeCell ref="B18:D18"/>
    <mergeCell ref="F18:H18"/>
    <mergeCell ref="B19:D19"/>
    <mergeCell ref="F19:H19"/>
    <mergeCell ref="B26:D26"/>
    <mergeCell ref="F26:H26"/>
    <mergeCell ref="B27:D27"/>
    <mergeCell ref="F27:H27"/>
    <mergeCell ref="B28:D28"/>
    <mergeCell ref="F28:H28"/>
    <mergeCell ref="B23:D23"/>
    <mergeCell ref="F23:H23"/>
    <mergeCell ref="A7:B7"/>
    <mergeCell ref="H7:O7"/>
    <mergeCell ref="A9:O9"/>
    <mergeCell ref="A10:I10"/>
    <mergeCell ref="H11:I11"/>
    <mergeCell ref="A12:I12"/>
    <mergeCell ref="A2:E4"/>
    <mergeCell ref="F2:O3"/>
    <mergeCell ref="F4:O4"/>
    <mergeCell ref="A5:E5"/>
    <mergeCell ref="F5:O5"/>
    <mergeCell ref="G6:O6"/>
  </mergeCells>
  <hyperlinks>
    <hyperlink ref="H7" r:id="rId1" display="www.alfa-zabor.ru"/>
  </hyperlinks>
  <printOptions/>
  <pageMargins left="0.62" right="0.17" top="0.48" bottom="0.46" header="0.5" footer="0.5"/>
  <pageSetup horizontalDpi="600" verticalDpi="600" orientation="portrait" paperSize="9" scale="65" r:id="rId3"/>
  <rowBreaks count="1" manualBreakCount="1">
    <brk id="40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1"/>
  <sheetViews>
    <sheetView showGridLines="0" view="pageBreakPreview" zoomScaleSheetLayoutView="100" zoomScalePageLayoutView="0" workbookViewId="0" topLeftCell="A1">
      <selection activeCell="U15" sqref="U15"/>
    </sheetView>
  </sheetViews>
  <sheetFormatPr defaultColWidth="9.00390625" defaultRowHeight="12.75"/>
  <cols>
    <col min="1" max="1" width="17.00390625" style="1" customWidth="1"/>
    <col min="2" max="2" width="11.75390625" style="1" customWidth="1"/>
    <col min="3" max="3" width="7.25390625" style="1" customWidth="1"/>
    <col min="4" max="4" width="4.75390625" style="1" hidden="1" customWidth="1"/>
    <col min="5" max="5" width="9.625" style="1" customWidth="1"/>
    <col min="6" max="6" width="8.75390625" style="1" customWidth="1"/>
    <col min="7" max="7" width="2.75390625" style="1" customWidth="1"/>
    <col min="8" max="8" width="2.75390625" style="1" hidden="1" customWidth="1"/>
    <col min="9" max="9" width="11.75390625" style="1" customWidth="1"/>
    <col min="10" max="10" width="0" style="1" hidden="1" customWidth="1"/>
    <col min="11" max="11" width="9.125" style="1" hidden="1" customWidth="1"/>
    <col min="12" max="12" width="0.12890625" style="1" hidden="1" customWidth="1"/>
    <col min="13" max="13" width="9.125" style="1" hidden="1" customWidth="1"/>
    <col min="14" max="14" width="12.375" style="1" customWidth="1"/>
    <col min="15" max="15" width="9.75390625" style="1" customWidth="1"/>
    <col min="16" max="16384" width="9.125" style="1" customWidth="1"/>
  </cols>
  <sheetData>
    <row r="2" spans="1:15" ht="12.75" customHeight="1">
      <c r="A2" s="45" t="s">
        <v>1</v>
      </c>
      <c r="B2" s="45"/>
      <c r="C2" s="45"/>
      <c r="D2" s="45"/>
      <c r="E2" s="45"/>
      <c r="F2" s="41" t="s">
        <v>2</v>
      </c>
      <c r="G2" s="41"/>
      <c r="H2" s="41"/>
      <c r="I2" s="41"/>
      <c r="J2" s="41"/>
      <c r="K2" s="41"/>
      <c r="L2" s="41"/>
      <c r="M2" s="41"/>
      <c r="N2" s="41"/>
      <c r="O2" s="41"/>
    </row>
    <row r="3" spans="1:15" ht="12.75" customHeight="1">
      <c r="A3" s="45"/>
      <c r="B3" s="45"/>
      <c r="C3" s="45"/>
      <c r="D3" s="45"/>
      <c r="E3" s="45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 customHeight="1">
      <c r="A4" s="45"/>
      <c r="B4" s="45"/>
      <c r="C4" s="45"/>
      <c r="D4" s="45"/>
      <c r="E4" s="45"/>
      <c r="F4" s="42" t="s">
        <v>60</v>
      </c>
      <c r="G4" s="42"/>
      <c r="H4" s="42"/>
      <c r="I4" s="42"/>
      <c r="J4" s="42"/>
      <c r="K4" s="42"/>
      <c r="L4" s="42"/>
      <c r="M4" s="42"/>
      <c r="N4" s="42"/>
      <c r="O4" s="42"/>
    </row>
    <row r="5" spans="1:15" ht="12.75" customHeight="1">
      <c r="A5" s="46" t="s">
        <v>3</v>
      </c>
      <c r="B5" s="46"/>
      <c r="C5" s="46"/>
      <c r="D5" s="46"/>
      <c r="E5" s="46"/>
      <c r="F5" s="42" t="s">
        <v>61</v>
      </c>
      <c r="G5" s="42"/>
      <c r="H5" s="42"/>
      <c r="I5" s="42"/>
      <c r="J5" s="42"/>
      <c r="K5" s="42"/>
      <c r="L5" s="42"/>
      <c r="M5" s="42"/>
      <c r="N5" s="42"/>
      <c r="O5" s="42"/>
    </row>
    <row r="6" spans="6:15" ht="12.75" customHeight="1">
      <c r="F6" s="22"/>
      <c r="G6" s="43" t="s">
        <v>4</v>
      </c>
      <c r="H6" s="43"/>
      <c r="I6" s="43"/>
      <c r="J6" s="43"/>
      <c r="K6" s="43"/>
      <c r="L6" s="43"/>
      <c r="M6" s="43"/>
      <c r="N6" s="43"/>
      <c r="O6" s="43"/>
    </row>
    <row r="7" spans="1:15" ht="15" customHeight="1">
      <c r="A7" s="32"/>
      <c r="B7" s="32"/>
      <c r="C7" s="2"/>
      <c r="D7" s="2"/>
      <c r="E7" s="2"/>
      <c r="F7" s="9"/>
      <c r="G7" s="9"/>
      <c r="H7" s="44" t="s">
        <v>5</v>
      </c>
      <c r="I7" s="44"/>
      <c r="J7" s="44"/>
      <c r="K7" s="44"/>
      <c r="L7" s="44"/>
      <c r="M7" s="44"/>
      <c r="N7" s="44"/>
      <c r="O7" s="44"/>
    </row>
    <row r="8" spans="1:15" ht="15" customHeight="1">
      <c r="A8" s="8"/>
      <c r="B8" s="8"/>
      <c r="C8" s="2"/>
      <c r="D8" s="2"/>
      <c r="E8" s="2"/>
      <c r="F8" s="2"/>
      <c r="G8" s="2"/>
      <c r="H8" s="10"/>
      <c r="I8" s="9"/>
      <c r="J8" s="2"/>
      <c r="K8" s="2"/>
      <c r="L8" s="2"/>
      <c r="M8" s="2"/>
      <c r="N8" s="2"/>
      <c r="O8" s="2"/>
    </row>
    <row r="9" spans="1:15" ht="22.5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13"/>
      <c r="K10" s="13"/>
      <c r="L10" s="13"/>
      <c r="M10" s="13"/>
      <c r="N10" s="13"/>
      <c r="O10" s="13"/>
    </row>
    <row r="11" spans="1:9" s="3" customFormat="1" ht="22.5" customHeight="1">
      <c r="A11" s="11" t="s">
        <v>248</v>
      </c>
      <c r="B11" s="5"/>
      <c r="C11" s="5"/>
      <c r="D11" s="5"/>
      <c r="E11" s="5"/>
      <c r="F11" s="5"/>
      <c r="G11" s="5"/>
      <c r="H11" s="34"/>
      <c r="I11" s="34"/>
    </row>
    <row r="12" spans="1:9" s="3" customFormat="1" ht="22.5" customHeight="1">
      <c r="A12" s="37" t="s">
        <v>6</v>
      </c>
      <c r="B12" s="37"/>
      <c r="C12" s="37"/>
      <c r="D12" s="37"/>
      <c r="E12" s="37"/>
      <c r="F12" s="37"/>
      <c r="G12" s="37"/>
      <c r="H12" s="37"/>
      <c r="I12" s="37"/>
    </row>
    <row r="13" spans="1:9" s="3" customFormat="1" ht="22.5" customHeight="1">
      <c r="A13" s="11"/>
      <c r="B13" s="5"/>
      <c r="C13" s="5"/>
      <c r="D13" s="5"/>
      <c r="E13" s="5"/>
      <c r="F13" s="38"/>
      <c r="G13" s="38"/>
      <c r="H13" s="38"/>
      <c r="I13" s="38"/>
    </row>
    <row r="14" spans="1:9" s="3" customFormat="1" ht="12" customHeight="1">
      <c r="A14" s="11"/>
      <c r="B14" s="5"/>
      <c r="C14" s="5"/>
      <c r="D14" s="5"/>
      <c r="E14" s="5"/>
      <c r="F14" s="38"/>
      <c r="G14" s="38"/>
      <c r="H14" s="38"/>
      <c r="I14" s="38"/>
    </row>
    <row r="15" spans="1:15" s="3" customFormat="1" ht="93" customHeight="1">
      <c r="A15" s="11"/>
      <c r="B15" s="5"/>
      <c r="C15" s="5"/>
      <c r="D15" s="5"/>
      <c r="E15" s="5"/>
      <c r="F15" s="12"/>
      <c r="G15" s="5"/>
      <c r="H15" s="6"/>
      <c r="I15" s="15"/>
      <c r="J15" s="15"/>
      <c r="K15" s="15"/>
      <c r="L15" s="15"/>
      <c r="M15" s="15"/>
      <c r="N15" s="15"/>
      <c r="O15" s="15"/>
    </row>
    <row r="16" spans="1:15" s="3" customFormat="1" ht="81.75" customHeight="1">
      <c r="A16" s="4" t="s">
        <v>7</v>
      </c>
      <c r="B16" s="35" t="s">
        <v>8</v>
      </c>
      <c r="C16" s="36"/>
      <c r="D16" s="16"/>
      <c r="E16" s="4" t="s">
        <v>11</v>
      </c>
      <c r="F16" s="35" t="s">
        <v>22</v>
      </c>
      <c r="G16" s="36"/>
      <c r="H16" s="39"/>
      <c r="I16" s="4" t="s">
        <v>23</v>
      </c>
      <c r="N16" s="4" t="s">
        <v>24</v>
      </c>
      <c r="O16" s="4" t="s">
        <v>25</v>
      </c>
    </row>
    <row r="17" spans="1:15" s="3" customFormat="1" ht="15">
      <c r="A17" s="29" t="s">
        <v>99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" customFormat="1" ht="15">
      <c r="A18" s="26"/>
      <c r="B18" s="23" t="s">
        <v>100</v>
      </c>
      <c r="C18" s="24"/>
      <c r="D18" s="25"/>
      <c r="E18" s="17">
        <v>1000</v>
      </c>
      <c r="F18" s="23">
        <v>4</v>
      </c>
      <c r="G18" s="24"/>
      <c r="H18" s="25"/>
      <c r="I18" s="14">
        <v>1959</v>
      </c>
      <c r="J18" s="3">
        <v>938</v>
      </c>
      <c r="K18" s="3">
        <v>959</v>
      </c>
      <c r="N18" s="7">
        <v>2253</v>
      </c>
      <c r="O18" s="7">
        <v>2323</v>
      </c>
    </row>
    <row r="19" spans="1:15" s="3" customFormat="1" ht="16.5" customHeight="1">
      <c r="A19" s="27"/>
      <c r="B19" s="23" t="s">
        <v>101</v>
      </c>
      <c r="C19" s="24"/>
      <c r="D19" s="25"/>
      <c r="E19" s="17">
        <v>1500</v>
      </c>
      <c r="F19" s="23">
        <v>4</v>
      </c>
      <c r="G19" s="24"/>
      <c r="H19" s="25"/>
      <c r="I19" s="14">
        <v>2265</v>
      </c>
      <c r="J19" s="3">
        <v>1109</v>
      </c>
      <c r="K19" s="3">
        <v>1158</v>
      </c>
      <c r="N19" s="7">
        <v>2605</v>
      </c>
      <c r="O19" s="7">
        <v>2748</v>
      </c>
    </row>
    <row r="20" spans="1:15" s="3" customFormat="1" ht="15.75" customHeight="1">
      <c r="A20" s="27"/>
      <c r="B20" s="23" t="s">
        <v>102</v>
      </c>
      <c r="C20" s="24"/>
      <c r="D20" s="25"/>
      <c r="E20" s="17">
        <v>2000</v>
      </c>
      <c r="F20" s="23">
        <v>4</v>
      </c>
      <c r="G20" s="24"/>
      <c r="H20" s="25"/>
      <c r="I20" s="14">
        <v>2571</v>
      </c>
      <c r="J20" s="3">
        <v>1280</v>
      </c>
      <c r="K20" s="3">
        <v>1357</v>
      </c>
      <c r="N20" s="7">
        <v>2956</v>
      </c>
      <c r="O20" s="7">
        <v>3174</v>
      </c>
    </row>
    <row r="21" spans="1:15" s="3" customFormat="1" ht="15.75" customHeight="1">
      <c r="A21" s="27"/>
      <c r="B21" s="23" t="s">
        <v>103</v>
      </c>
      <c r="C21" s="24"/>
      <c r="D21" s="25"/>
      <c r="E21" s="17">
        <v>2500</v>
      </c>
      <c r="F21" s="23">
        <v>4</v>
      </c>
      <c r="G21" s="24"/>
      <c r="H21" s="25"/>
      <c r="I21" s="14">
        <v>2877</v>
      </c>
      <c r="J21" s="3">
        <v>1452</v>
      </c>
      <c r="K21" s="3">
        <v>1556</v>
      </c>
      <c r="N21" s="7">
        <v>3308</v>
      </c>
      <c r="O21" s="7">
        <v>3600</v>
      </c>
    </row>
    <row r="22" spans="1:15" s="3" customFormat="1" ht="17.25" customHeight="1">
      <c r="A22" s="27"/>
      <c r="B22" s="23" t="s">
        <v>104</v>
      </c>
      <c r="C22" s="24"/>
      <c r="D22" s="25"/>
      <c r="E22" s="17">
        <v>3000</v>
      </c>
      <c r="F22" s="23">
        <v>4</v>
      </c>
      <c r="G22" s="24"/>
      <c r="H22" s="25"/>
      <c r="I22" s="14">
        <v>3183</v>
      </c>
      <c r="J22" s="3">
        <v>1623</v>
      </c>
      <c r="K22" s="3">
        <v>1756</v>
      </c>
      <c r="N22" s="7">
        <v>3660</v>
      </c>
      <c r="O22" s="7">
        <v>4026</v>
      </c>
    </row>
    <row r="23" spans="1:15" s="3" customFormat="1" ht="15.75" customHeight="1">
      <c r="A23" s="27"/>
      <c r="B23" s="23" t="s">
        <v>105</v>
      </c>
      <c r="C23" s="24"/>
      <c r="D23" s="25"/>
      <c r="E23" s="17">
        <v>3500</v>
      </c>
      <c r="F23" s="23">
        <v>4</v>
      </c>
      <c r="G23" s="24"/>
      <c r="H23" s="25"/>
      <c r="I23" s="14">
        <v>3488</v>
      </c>
      <c r="J23" s="3">
        <v>1794</v>
      </c>
      <c r="K23" s="3">
        <v>1955</v>
      </c>
      <c r="N23" s="7">
        <v>4012</v>
      </c>
      <c r="O23" s="7">
        <v>4452</v>
      </c>
    </row>
    <row r="24" spans="1:15" s="3" customFormat="1" ht="17.25" customHeight="1">
      <c r="A24" s="27"/>
      <c r="B24" s="23" t="s">
        <v>106</v>
      </c>
      <c r="C24" s="24"/>
      <c r="D24" s="25"/>
      <c r="E24" s="17">
        <v>4000</v>
      </c>
      <c r="F24" s="23">
        <v>4</v>
      </c>
      <c r="G24" s="24"/>
      <c r="H24" s="25"/>
      <c r="I24" s="14">
        <v>3794</v>
      </c>
      <c r="J24" s="3">
        <v>1966</v>
      </c>
      <c r="K24" s="3">
        <v>2154</v>
      </c>
      <c r="N24" s="7">
        <v>4363</v>
      </c>
      <c r="O24" s="7">
        <v>4878</v>
      </c>
    </row>
    <row r="25" spans="1:15" s="3" customFormat="1" ht="15">
      <c r="A25" s="27"/>
      <c r="B25" s="23" t="s">
        <v>107</v>
      </c>
      <c r="C25" s="24"/>
      <c r="D25" s="25"/>
      <c r="E25" s="17">
        <v>4500</v>
      </c>
      <c r="F25" s="23">
        <v>4</v>
      </c>
      <c r="G25" s="24"/>
      <c r="H25" s="25"/>
      <c r="I25" s="14">
        <v>4100</v>
      </c>
      <c r="J25" s="3">
        <v>2137</v>
      </c>
      <c r="K25" s="3">
        <v>2353</v>
      </c>
      <c r="N25" s="7">
        <v>4715</v>
      </c>
      <c r="O25" s="7">
        <v>5304</v>
      </c>
    </row>
    <row r="26" spans="1:15" s="3" customFormat="1" ht="17.25" customHeight="1">
      <c r="A26" s="27"/>
      <c r="B26" s="23" t="s">
        <v>108</v>
      </c>
      <c r="C26" s="24"/>
      <c r="D26" s="25"/>
      <c r="E26" s="17">
        <v>5000</v>
      </c>
      <c r="F26" s="23">
        <v>4</v>
      </c>
      <c r="G26" s="24"/>
      <c r="H26" s="25"/>
      <c r="I26" s="14">
        <v>4406</v>
      </c>
      <c r="J26" s="3">
        <v>2308</v>
      </c>
      <c r="K26" s="3">
        <v>2553</v>
      </c>
      <c r="N26" s="7">
        <v>5067</v>
      </c>
      <c r="O26" s="7">
        <v>5730</v>
      </c>
    </row>
    <row r="27" spans="1:15" s="3" customFormat="1" ht="15">
      <c r="A27" s="27"/>
      <c r="B27" s="23" t="s">
        <v>109</v>
      </c>
      <c r="C27" s="24"/>
      <c r="D27" s="25"/>
      <c r="E27" s="17">
        <v>5500</v>
      </c>
      <c r="F27" s="23">
        <v>4</v>
      </c>
      <c r="G27" s="24"/>
      <c r="H27" s="25"/>
      <c r="I27" s="14">
        <v>4712</v>
      </c>
      <c r="J27" s="3">
        <v>2479</v>
      </c>
      <c r="K27" s="3">
        <v>2752</v>
      </c>
      <c r="N27" s="7">
        <v>5419</v>
      </c>
      <c r="O27" s="7">
        <v>6156</v>
      </c>
    </row>
    <row r="28" spans="1:15" ht="17.25" customHeight="1">
      <c r="A28" s="28"/>
      <c r="B28" s="23" t="s">
        <v>110</v>
      </c>
      <c r="C28" s="24"/>
      <c r="D28" s="25"/>
      <c r="E28" s="17">
        <v>6000</v>
      </c>
      <c r="F28" s="23">
        <v>4</v>
      </c>
      <c r="G28" s="24"/>
      <c r="H28" s="25"/>
      <c r="I28" s="14">
        <v>5018</v>
      </c>
      <c r="J28" s="1">
        <v>2651</v>
      </c>
      <c r="K28" s="1">
        <v>2951</v>
      </c>
      <c r="N28" s="7">
        <v>5771</v>
      </c>
      <c r="O28" s="7">
        <v>6581</v>
      </c>
    </row>
    <row r="29" spans="1:15" ht="12.75">
      <c r="A29" s="29" t="s">
        <v>133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s="3" customFormat="1" ht="15">
      <c r="A30" s="26"/>
      <c r="B30" s="23" t="s">
        <v>111</v>
      </c>
      <c r="C30" s="24"/>
      <c r="D30" s="25"/>
      <c r="E30" s="17">
        <v>1000</v>
      </c>
      <c r="F30" s="23">
        <v>4</v>
      </c>
      <c r="G30" s="24"/>
      <c r="H30" s="25"/>
      <c r="I30" s="14">
        <v>1751</v>
      </c>
      <c r="J30" s="3">
        <v>1453.6</v>
      </c>
      <c r="K30" s="3" t="e">
        <v>#REF!</v>
      </c>
      <c r="N30" s="7">
        <v>2014</v>
      </c>
      <c r="O30" s="7">
        <v>2053</v>
      </c>
    </row>
    <row r="31" spans="1:15" s="3" customFormat="1" ht="15">
      <c r="A31" s="27"/>
      <c r="B31" s="23" t="s">
        <v>112</v>
      </c>
      <c r="C31" s="24"/>
      <c r="D31" s="25"/>
      <c r="E31" s="17">
        <v>1500</v>
      </c>
      <c r="F31" s="23">
        <v>4</v>
      </c>
      <c r="G31" s="24"/>
      <c r="H31" s="25"/>
      <c r="I31" s="14">
        <v>2057</v>
      </c>
      <c r="J31" s="3">
        <v>1683.6</v>
      </c>
      <c r="K31" s="3" t="e">
        <v>#REF!</v>
      </c>
      <c r="N31" s="7">
        <v>2365</v>
      </c>
      <c r="O31" s="7">
        <v>2478</v>
      </c>
    </row>
    <row r="32" spans="1:15" s="3" customFormat="1" ht="15">
      <c r="A32" s="27"/>
      <c r="B32" s="23" t="s">
        <v>113</v>
      </c>
      <c r="C32" s="24"/>
      <c r="D32" s="25"/>
      <c r="E32" s="17">
        <v>2000</v>
      </c>
      <c r="F32" s="23">
        <v>4</v>
      </c>
      <c r="G32" s="24"/>
      <c r="H32" s="25"/>
      <c r="I32" s="14">
        <v>2362</v>
      </c>
      <c r="J32" s="3">
        <v>1913.6</v>
      </c>
      <c r="K32" s="3" t="e">
        <v>#REF!</v>
      </c>
      <c r="N32" s="7">
        <v>2717</v>
      </c>
      <c r="O32" s="7">
        <v>2904</v>
      </c>
    </row>
    <row r="33" spans="1:15" s="3" customFormat="1" ht="15">
      <c r="A33" s="27"/>
      <c r="B33" s="23" t="s">
        <v>114</v>
      </c>
      <c r="C33" s="24"/>
      <c r="D33" s="25"/>
      <c r="E33" s="17">
        <v>2500</v>
      </c>
      <c r="F33" s="23">
        <v>4</v>
      </c>
      <c r="G33" s="24"/>
      <c r="H33" s="25"/>
      <c r="I33" s="14">
        <v>2668</v>
      </c>
      <c r="J33" s="3">
        <v>2143.6</v>
      </c>
      <c r="K33" s="3" t="e">
        <v>#REF!</v>
      </c>
      <c r="N33" s="7">
        <v>3068</v>
      </c>
      <c r="O33" s="7">
        <v>3329</v>
      </c>
    </row>
    <row r="34" spans="1:15" s="3" customFormat="1" ht="15">
      <c r="A34" s="27"/>
      <c r="B34" s="23" t="s">
        <v>115</v>
      </c>
      <c r="C34" s="24"/>
      <c r="D34" s="25"/>
      <c r="E34" s="17">
        <v>3000</v>
      </c>
      <c r="F34" s="23">
        <v>4</v>
      </c>
      <c r="G34" s="24"/>
      <c r="H34" s="25"/>
      <c r="I34" s="14">
        <v>2974</v>
      </c>
      <c r="J34" s="3">
        <v>2373.6</v>
      </c>
      <c r="K34" s="3" t="e">
        <v>#REF!</v>
      </c>
      <c r="N34" s="7">
        <v>3420</v>
      </c>
      <c r="O34" s="7">
        <v>3755</v>
      </c>
    </row>
    <row r="35" spans="1:15" s="3" customFormat="1" ht="15">
      <c r="A35" s="27"/>
      <c r="B35" s="23" t="s">
        <v>116</v>
      </c>
      <c r="C35" s="24"/>
      <c r="D35" s="25"/>
      <c r="E35" s="17">
        <v>3500</v>
      </c>
      <c r="F35" s="23">
        <v>4</v>
      </c>
      <c r="G35" s="24"/>
      <c r="H35" s="25"/>
      <c r="I35" s="14">
        <v>3279</v>
      </c>
      <c r="J35" s="3">
        <v>2603.6</v>
      </c>
      <c r="K35" s="3" t="e">
        <v>#REF!</v>
      </c>
      <c r="N35" s="7">
        <v>3771</v>
      </c>
      <c r="O35" s="7">
        <v>4180</v>
      </c>
    </row>
    <row r="36" spans="1:15" s="3" customFormat="1" ht="15">
      <c r="A36" s="27"/>
      <c r="B36" s="23" t="s">
        <v>117</v>
      </c>
      <c r="C36" s="24"/>
      <c r="D36" s="25"/>
      <c r="E36" s="17">
        <v>4000</v>
      </c>
      <c r="F36" s="23">
        <v>4</v>
      </c>
      <c r="G36" s="24"/>
      <c r="H36" s="25"/>
      <c r="I36" s="14">
        <v>3585</v>
      </c>
      <c r="J36" s="3">
        <v>2833.6</v>
      </c>
      <c r="K36" s="3" t="e">
        <v>#REF!</v>
      </c>
      <c r="N36" s="7">
        <v>4123</v>
      </c>
      <c r="O36" s="7">
        <v>4606</v>
      </c>
    </row>
    <row r="37" spans="1:15" s="3" customFormat="1" ht="15">
      <c r="A37" s="27"/>
      <c r="B37" s="23" t="s">
        <v>118</v>
      </c>
      <c r="C37" s="24"/>
      <c r="D37" s="25"/>
      <c r="E37" s="17">
        <v>4500</v>
      </c>
      <c r="F37" s="23">
        <v>4</v>
      </c>
      <c r="G37" s="24"/>
      <c r="H37" s="25"/>
      <c r="I37" s="14">
        <v>3891</v>
      </c>
      <c r="J37" s="3">
        <v>3063.6</v>
      </c>
      <c r="K37" s="3" t="e">
        <v>#REF!</v>
      </c>
      <c r="N37" s="7">
        <v>4474</v>
      </c>
      <c r="O37" s="7">
        <v>5031</v>
      </c>
    </row>
    <row r="38" spans="1:15" s="3" customFormat="1" ht="15">
      <c r="A38" s="27"/>
      <c r="B38" s="23" t="s">
        <v>119</v>
      </c>
      <c r="C38" s="24"/>
      <c r="D38" s="25"/>
      <c r="E38" s="17">
        <v>5000</v>
      </c>
      <c r="F38" s="23">
        <v>4</v>
      </c>
      <c r="G38" s="24"/>
      <c r="H38" s="25"/>
      <c r="I38" s="14">
        <v>4196</v>
      </c>
      <c r="J38" s="3">
        <v>3293.6</v>
      </c>
      <c r="K38" s="3" t="e">
        <v>#REF!</v>
      </c>
      <c r="N38" s="7">
        <v>4826</v>
      </c>
      <c r="O38" s="7">
        <v>5457</v>
      </c>
    </row>
    <row r="39" spans="1:15" s="3" customFormat="1" ht="15">
      <c r="A39" s="27"/>
      <c r="B39" s="23" t="s">
        <v>120</v>
      </c>
      <c r="C39" s="24"/>
      <c r="D39" s="25"/>
      <c r="E39" s="17">
        <v>5500</v>
      </c>
      <c r="F39" s="23">
        <v>4</v>
      </c>
      <c r="G39" s="24"/>
      <c r="H39" s="25"/>
      <c r="I39" s="14">
        <v>4502</v>
      </c>
      <c r="J39" s="3">
        <v>3523.6</v>
      </c>
      <c r="K39" s="3" t="e">
        <v>#REF!</v>
      </c>
      <c r="N39" s="7">
        <v>5177</v>
      </c>
      <c r="O39" s="7">
        <v>5882</v>
      </c>
    </row>
    <row r="40" spans="1:15" ht="12.75">
      <c r="A40" s="28"/>
      <c r="B40" s="23" t="s">
        <v>121</v>
      </c>
      <c r="C40" s="24"/>
      <c r="D40" s="25"/>
      <c r="E40" s="17">
        <v>6000</v>
      </c>
      <c r="F40" s="23">
        <v>4</v>
      </c>
      <c r="G40" s="24"/>
      <c r="H40" s="25"/>
      <c r="I40" s="14">
        <v>4808</v>
      </c>
      <c r="J40" s="1">
        <v>3753.6</v>
      </c>
      <c r="K40" s="1" t="e">
        <v>#REF!</v>
      </c>
      <c r="N40" s="7">
        <v>5529</v>
      </c>
      <c r="O40" s="7">
        <v>6308</v>
      </c>
    </row>
    <row r="41" spans="1:15" ht="12.75">
      <c r="A41" s="29" t="s">
        <v>134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s="3" customFormat="1" ht="15">
      <c r="A42" s="26"/>
      <c r="B42" s="23" t="s">
        <v>122</v>
      </c>
      <c r="C42" s="24"/>
      <c r="D42" s="25"/>
      <c r="E42" s="17">
        <v>1000</v>
      </c>
      <c r="F42" s="23">
        <v>4</v>
      </c>
      <c r="G42" s="24"/>
      <c r="H42" s="25"/>
      <c r="I42" s="14">
        <v>2211</v>
      </c>
      <c r="J42" s="3">
        <v>1475.4499999999998</v>
      </c>
      <c r="K42" s="3" t="e">
        <v>#REF!</v>
      </c>
      <c r="N42" s="7">
        <v>2543</v>
      </c>
      <c r="O42" s="7">
        <v>2575</v>
      </c>
    </row>
    <row r="43" spans="1:15" s="3" customFormat="1" ht="15">
      <c r="A43" s="27"/>
      <c r="B43" s="23" t="s">
        <v>123</v>
      </c>
      <c r="C43" s="24"/>
      <c r="D43" s="25"/>
      <c r="E43" s="17">
        <v>1500</v>
      </c>
      <c r="F43" s="23">
        <v>4</v>
      </c>
      <c r="G43" s="24"/>
      <c r="H43" s="25"/>
      <c r="I43" s="14">
        <v>2517</v>
      </c>
      <c r="J43" s="3">
        <v>1646.8</v>
      </c>
      <c r="K43" s="3" t="e">
        <v>#REF!</v>
      </c>
      <c r="N43" s="7">
        <v>2894</v>
      </c>
      <c r="O43" s="7">
        <v>3000</v>
      </c>
    </row>
    <row r="44" spans="1:15" s="3" customFormat="1" ht="15">
      <c r="A44" s="27"/>
      <c r="B44" s="23" t="s">
        <v>124</v>
      </c>
      <c r="C44" s="24"/>
      <c r="D44" s="25"/>
      <c r="E44" s="17">
        <v>2000</v>
      </c>
      <c r="F44" s="23">
        <v>4</v>
      </c>
      <c r="G44" s="24"/>
      <c r="H44" s="25"/>
      <c r="I44" s="14">
        <v>2823</v>
      </c>
      <c r="J44" s="3">
        <v>1818.1499999999999</v>
      </c>
      <c r="K44" s="3" t="e">
        <v>#REF!</v>
      </c>
      <c r="N44" s="7">
        <v>3246</v>
      </c>
      <c r="O44" s="7">
        <v>3426</v>
      </c>
    </row>
    <row r="45" spans="1:15" s="3" customFormat="1" ht="15">
      <c r="A45" s="27"/>
      <c r="B45" s="23" t="s">
        <v>125</v>
      </c>
      <c r="C45" s="24"/>
      <c r="D45" s="25"/>
      <c r="E45" s="17">
        <v>2500</v>
      </c>
      <c r="F45" s="23">
        <v>4</v>
      </c>
      <c r="G45" s="24"/>
      <c r="H45" s="25"/>
      <c r="I45" s="14">
        <v>3128</v>
      </c>
      <c r="J45" s="3">
        <v>1989.4999999999998</v>
      </c>
      <c r="K45" s="3" t="e">
        <v>#REF!</v>
      </c>
      <c r="N45" s="7">
        <v>3597</v>
      </c>
      <c r="O45" s="7">
        <v>3851</v>
      </c>
    </row>
    <row r="46" spans="1:15" s="3" customFormat="1" ht="15">
      <c r="A46" s="27"/>
      <c r="B46" s="23" t="s">
        <v>126</v>
      </c>
      <c r="C46" s="24"/>
      <c r="D46" s="25"/>
      <c r="E46" s="17">
        <v>3000</v>
      </c>
      <c r="F46" s="23">
        <v>4</v>
      </c>
      <c r="G46" s="24"/>
      <c r="H46" s="25"/>
      <c r="I46" s="14">
        <v>3434</v>
      </c>
      <c r="J46" s="3">
        <v>2160.85</v>
      </c>
      <c r="K46" s="3" t="e">
        <v>#REF!</v>
      </c>
      <c r="N46" s="7">
        <v>3949</v>
      </c>
      <c r="O46" s="7">
        <v>4277</v>
      </c>
    </row>
    <row r="47" spans="1:15" s="3" customFormat="1" ht="15">
      <c r="A47" s="27"/>
      <c r="B47" s="23" t="s">
        <v>127</v>
      </c>
      <c r="C47" s="24"/>
      <c r="D47" s="25"/>
      <c r="E47" s="17">
        <v>3500</v>
      </c>
      <c r="F47" s="23">
        <v>4</v>
      </c>
      <c r="G47" s="24"/>
      <c r="H47" s="25"/>
      <c r="I47" s="14">
        <v>3740</v>
      </c>
      <c r="J47" s="3">
        <v>2332.2</v>
      </c>
      <c r="K47" s="3" t="e">
        <v>#REF!</v>
      </c>
      <c r="N47" s="7">
        <v>4300</v>
      </c>
      <c r="O47" s="7">
        <v>4702</v>
      </c>
    </row>
    <row r="48" spans="1:15" s="3" customFormat="1" ht="15">
      <c r="A48" s="27"/>
      <c r="B48" s="23" t="s">
        <v>128</v>
      </c>
      <c r="C48" s="24"/>
      <c r="D48" s="25"/>
      <c r="E48" s="17">
        <v>4000</v>
      </c>
      <c r="F48" s="23">
        <v>4</v>
      </c>
      <c r="G48" s="24"/>
      <c r="H48" s="25"/>
      <c r="I48" s="14">
        <v>4045</v>
      </c>
      <c r="J48" s="3">
        <v>2503.5499999999997</v>
      </c>
      <c r="K48" s="3" t="e">
        <v>#REF!</v>
      </c>
      <c r="N48" s="7">
        <v>4652</v>
      </c>
      <c r="O48" s="7">
        <v>5128</v>
      </c>
    </row>
    <row r="49" spans="1:15" s="3" customFormat="1" ht="15">
      <c r="A49" s="27"/>
      <c r="B49" s="23" t="s">
        <v>129</v>
      </c>
      <c r="C49" s="24"/>
      <c r="D49" s="25"/>
      <c r="E49" s="17">
        <v>4500</v>
      </c>
      <c r="F49" s="23">
        <v>4</v>
      </c>
      <c r="G49" s="24"/>
      <c r="H49" s="25"/>
      <c r="I49" s="14">
        <v>4351</v>
      </c>
      <c r="J49" s="3">
        <v>2674.8999999999996</v>
      </c>
      <c r="K49" s="3" t="e">
        <v>#REF!</v>
      </c>
      <c r="N49" s="7">
        <v>5003</v>
      </c>
      <c r="O49" s="7">
        <v>5553</v>
      </c>
    </row>
    <row r="50" spans="1:15" s="3" customFormat="1" ht="15">
      <c r="A50" s="27"/>
      <c r="B50" s="23" t="s">
        <v>130</v>
      </c>
      <c r="C50" s="24"/>
      <c r="D50" s="25"/>
      <c r="E50" s="17">
        <v>5000</v>
      </c>
      <c r="F50" s="23">
        <v>4</v>
      </c>
      <c r="G50" s="24"/>
      <c r="H50" s="25"/>
      <c r="I50" s="14">
        <v>4656</v>
      </c>
      <c r="J50" s="3">
        <v>2846.25</v>
      </c>
      <c r="K50" s="3" t="e">
        <v>#REF!</v>
      </c>
      <c r="N50" s="7">
        <v>5355</v>
      </c>
      <c r="O50" s="7">
        <v>5979</v>
      </c>
    </row>
    <row r="51" spans="1:15" s="3" customFormat="1" ht="15">
      <c r="A51" s="27"/>
      <c r="B51" s="23" t="s">
        <v>131</v>
      </c>
      <c r="C51" s="24"/>
      <c r="D51" s="25"/>
      <c r="E51" s="17">
        <v>5500</v>
      </c>
      <c r="F51" s="23">
        <v>4</v>
      </c>
      <c r="G51" s="24"/>
      <c r="H51" s="25"/>
      <c r="I51" s="14">
        <v>4962</v>
      </c>
      <c r="J51" s="3">
        <v>3016.45</v>
      </c>
      <c r="K51" s="3" t="e">
        <v>#REF!</v>
      </c>
      <c r="N51" s="7">
        <v>5706</v>
      </c>
      <c r="O51" s="7">
        <v>6404</v>
      </c>
    </row>
    <row r="52" spans="1:15" ht="12.75">
      <c r="A52" s="28"/>
      <c r="B52" s="23" t="s">
        <v>132</v>
      </c>
      <c r="C52" s="24"/>
      <c r="D52" s="25"/>
      <c r="E52" s="17">
        <v>6000</v>
      </c>
      <c r="F52" s="23">
        <v>4</v>
      </c>
      <c r="G52" s="24"/>
      <c r="H52" s="25"/>
      <c r="I52" s="14">
        <v>5268</v>
      </c>
      <c r="J52" s="1">
        <v>3187.7999999999997</v>
      </c>
      <c r="K52" s="1" t="e">
        <v>#REF!</v>
      </c>
      <c r="N52" s="7">
        <v>6058</v>
      </c>
      <c r="O52" s="7">
        <v>6830</v>
      </c>
    </row>
    <row r="53" spans="1:15" ht="12.75">
      <c r="A53" s="29" t="s">
        <v>50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52.5">
      <c r="A54" s="4" t="s">
        <v>7</v>
      </c>
      <c r="B54" s="35" t="s">
        <v>8</v>
      </c>
      <c r="C54" s="36"/>
      <c r="D54" s="16"/>
      <c r="E54" s="4" t="s">
        <v>51</v>
      </c>
      <c r="F54" s="35" t="s">
        <v>52</v>
      </c>
      <c r="G54" s="36"/>
      <c r="H54" s="39"/>
      <c r="I54" s="4" t="s">
        <v>23</v>
      </c>
      <c r="J54" s="3"/>
      <c r="K54" s="3"/>
      <c r="L54" s="3"/>
      <c r="M54" s="3"/>
      <c r="N54" s="4" t="s">
        <v>24</v>
      </c>
      <c r="O54" s="4" t="s">
        <v>25</v>
      </c>
    </row>
    <row r="55" spans="2:15" ht="15">
      <c r="B55" s="23" t="s">
        <v>205</v>
      </c>
      <c r="C55" s="24"/>
      <c r="D55" s="25"/>
      <c r="E55" s="17">
        <v>5</v>
      </c>
      <c r="F55" s="23" t="s">
        <v>204</v>
      </c>
      <c r="G55" s="24"/>
      <c r="H55" s="25"/>
      <c r="I55" s="14">
        <v>618</v>
      </c>
      <c r="J55" s="3">
        <v>1475.4499999999998</v>
      </c>
      <c r="K55" s="3" t="e">
        <v>#REF!</v>
      </c>
      <c r="L55" s="3"/>
      <c r="M55" s="3"/>
      <c r="N55" s="7">
        <v>713</v>
      </c>
      <c r="O55" s="7">
        <v>775</v>
      </c>
    </row>
    <row r="56" spans="1:15" ht="12.75">
      <c r="A56" s="20"/>
      <c r="B56" s="29" t="s">
        <v>55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t="12.75">
      <c r="B57" s="49" t="s">
        <v>8</v>
      </c>
      <c r="C57" s="49"/>
      <c r="D57" s="49"/>
      <c r="E57" s="49"/>
      <c r="F57" s="49"/>
      <c r="G57" s="49"/>
      <c r="H57" s="49"/>
      <c r="I57" s="49"/>
      <c r="J57" s="21"/>
      <c r="K57" s="21"/>
      <c r="L57" s="21"/>
      <c r="M57" s="21"/>
      <c r="N57" s="47" t="s">
        <v>58</v>
      </c>
      <c r="O57" s="47"/>
    </row>
    <row r="58" spans="2:15" ht="12.75">
      <c r="B58" s="50" t="s">
        <v>56</v>
      </c>
      <c r="C58" s="50"/>
      <c r="D58" s="50"/>
      <c r="E58" s="50"/>
      <c r="F58" s="50"/>
      <c r="G58" s="50"/>
      <c r="H58" s="50"/>
      <c r="I58" s="50"/>
      <c r="J58" s="21"/>
      <c r="K58" s="21"/>
      <c r="L58" s="21"/>
      <c r="M58" s="21"/>
      <c r="N58" s="48">
        <v>1120</v>
      </c>
      <c r="O58" s="48"/>
    </row>
    <row r="59" spans="2:15" ht="29.25" customHeight="1">
      <c r="B59" s="51" t="s">
        <v>57</v>
      </c>
      <c r="C59" s="51"/>
      <c r="D59" s="51"/>
      <c r="E59" s="51"/>
      <c r="F59" s="51"/>
      <c r="G59" s="51"/>
      <c r="H59" s="51"/>
      <c r="I59" s="51"/>
      <c r="J59" s="21"/>
      <c r="K59" s="21"/>
      <c r="L59" s="21"/>
      <c r="M59" s="21"/>
      <c r="N59" s="48">
        <v>4900</v>
      </c>
      <c r="O59" s="48"/>
    </row>
    <row r="60" spans="1:15" ht="12.75" customHeight="1">
      <c r="A60" s="40" t="s">
        <v>59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0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</sheetData>
  <sheetProtection/>
  <mergeCells count="101">
    <mergeCell ref="B59:I59"/>
    <mergeCell ref="N59:O59"/>
    <mergeCell ref="A60:O61"/>
    <mergeCell ref="B55:D55"/>
    <mergeCell ref="F55:H55"/>
    <mergeCell ref="B56:O56"/>
    <mergeCell ref="B57:I57"/>
    <mergeCell ref="N57:O57"/>
    <mergeCell ref="B58:I58"/>
    <mergeCell ref="N58:O58"/>
    <mergeCell ref="A53:O53"/>
    <mergeCell ref="B54:C54"/>
    <mergeCell ref="F54:H54"/>
    <mergeCell ref="B48:D48"/>
    <mergeCell ref="F48:H48"/>
    <mergeCell ref="B49:D49"/>
    <mergeCell ref="F49:H49"/>
    <mergeCell ref="B50:D50"/>
    <mergeCell ref="F50:H50"/>
    <mergeCell ref="B36:D36"/>
    <mergeCell ref="F36:H36"/>
    <mergeCell ref="B45:D45"/>
    <mergeCell ref="F45:H45"/>
    <mergeCell ref="B46:D46"/>
    <mergeCell ref="F46:H46"/>
    <mergeCell ref="B47:D47"/>
    <mergeCell ref="F47:H47"/>
    <mergeCell ref="B40:D40"/>
    <mergeCell ref="F40:H40"/>
    <mergeCell ref="A41:O41"/>
    <mergeCell ref="A42:A52"/>
    <mergeCell ref="B42:D42"/>
    <mergeCell ref="F42:H42"/>
    <mergeCell ref="B43:D43"/>
    <mergeCell ref="F43:H43"/>
    <mergeCell ref="B44:D44"/>
    <mergeCell ref="F44:H44"/>
    <mergeCell ref="B51:D51"/>
    <mergeCell ref="F51:H51"/>
    <mergeCell ref="B52:D52"/>
    <mergeCell ref="F52:H52"/>
    <mergeCell ref="B24:D24"/>
    <mergeCell ref="F24:H24"/>
    <mergeCell ref="B25:D25"/>
    <mergeCell ref="F25:H25"/>
    <mergeCell ref="A29:O29"/>
    <mergeCell ref="A30:A40"/>
    <mergeCell ref="B30:D30"/>
    <mergeCell ref="F30:H30"/>
    <mergeCell ref="B31:D31"/>
    <mergeCell ref="F31:H31"/>
    <mergeCell ref="B32:D32"/>
    <mergeCell ref="F32:H32"/>
    <mergeCell ref="B33:D33"/>
    <mergeCell ref="F33:H33"/>
    <mergeCell ref="B37:D37"/>
    <mergeCell ref="F37:H37"/>
    <mergeCell ref="B38:D38"/>
    <mergeCell ref="F38:H38"/>
    <mergeCell ref="B39:D39"/>
    <mergeCell ref="F39:H39"/>
    <mergeCell ref="B34:D34"/>
    <mergeCell ref="F34:H34"/>
    <mergeCell ref="B35:D35"/>
    <mergeCell ref="F35:H35"/>
    <mergeCell ref="B20:D20"/>
    <mergeCell ref="F20:H20"/>
    <mergeCell ref="B21:D21"/>
    <mergeCell ref="F21:H21"/>
    <mergeCell ref="B22:D22"/>
    <mergeCell ref="F22:H22"/>
    <mergeCell ref="F13:I13"/>
    <mergeCell ref="F14:I14"/>
    <mergeCell ref="B16:C16"/>
    <mergeCell ref="F16:H16"/>
    <mergeCell ref="A17:O17"/>
    <mergeCell ref="A18:A28"/>
    <mergeCell ref="B18:D18"/>
    <mergeCell ref="F18:H18"/>
    <mergeCell ref="B19:D19"/>
    <mergeCell ref="F19:H19"/>
    <mergeCell ref="B26:D26"/>
    <mergeCell ref="F26:H26"/>
    <mergeCell ref="B27:D27"/>
    <mergeCell ref="F27:H27"/>
    <mergeCell ref="B28:D28"/>
    <mergeCell ref="F28:H28"/>
    <mergeCell ref="B23:D23"/>
    <mergeCell ref="F23:H23"/>
    <mergeCell ref="A7:B7"/>
    <mergeCell ref="H7:O7"/>
    <mergeCell ref="A9:O9"/>
    <mergeCell ref="A10:I10"/>
    <mergeCell ref="H11:I11"/>
    <mergeCell ref="A12:I12"/>
    <mergeCell ref="A2:E4"/>
    <mergeCell ref="F2:O3"/>
    <mergeCell ref="F4:O4"/>
    <mergeCell ref="A5:E5"/>
    <mergeCell ref="F5:O5"/>
    <mergeCell ref="G6:O6"/>
  </mergeCells>
  <hyperlinks>
    <hyperlink ref="H7" r:id="rId1" display="www.alfa-zabor.ru"/>
  </hyperlinks>
  <printOptions/>
  <pageMargins left="0.62" right="0.17" top="0.48" bottom="0.46" header="0.5" footer="0.5"/>
  <pageSetup horizontalDpi="600" verticalDpi="600" orientation="portrait" paperSize="9" scale="65" r:id="rId3"/>
  <rowBreaks count="1" manualBreakCount="1">
    <brk id="4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 Богданов</cp:lastModifiedBy>
  <cp:lastPrinted>2013-03-25T03:42:10Z</cp:lastPrinted>
  <dcterms:created xsi:type="dcterms:W3CDTF">2009-06-03T04:14:00Z</dcterms:created>
  <dcterms:modified xsi:type="dcterms:W3CDTF">2016-01-26T10:24:58Z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